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EA8" lockStructure="1"/>
  <bookViews>
    <workbookView xWindow="0" yWindow="105" windowWidth="13215" windowHeight="7005"/>
  </bookViews>
  <sheets>
    <sheet name="Мониторинг" sheetId="1" r:id="rId1"/>
    <sheet name="Индикаторы" sheetId="2" r:id="rId2"/>
  </sheets>
  <calcPr calcId="145621"/>
</workbook>
</file>

<file path=xl/calcChain.xml><?xml version="1.0" encoding="utf-8"?>
<calcChain xmlns="http://schemas.openxmlformats.org/spreadsheetml/2006/main">
  <c r="F14" i="2" l="1"/>
  <c r="F15" i="2"/>
  <c r="F16" i="2"/>
  <c r="F17" i="2"/>
  <c r="F18" i="2"/>
  <c r="F19" i="2"/>
  <c r="H24" i="1"/>
  <c r="H29" i="1"/>
  <c r="H34" i="1"/>
  <c r="H39" i="1"/>
  <c r="H19" i="1" s="1"/>
  <c r="H44" i="1"/>
  <c r="H49" i="1"/>
  <c r="H59" i="1"/>
  <c r="H54" i="1" s="1"/>
  <c r="H64" i="1"/>
  <c r="H74" i="1"/>
  <c r="H69" i="1" s="1"/>
  <c r="H79" i="1"/>
  <c r="H84" i="1"/>
  <c r="H89" i="1"/>
  <c r="H94" i="1"/>
  <c r="H99" i="1"/>
  <c r="H109" i="1"/>
  <c r="H114" i="1"/>
  <c r="H104" i="1" s="1"/>
  <c r="H119" i="1"/>
  <c r="H124" i="1"/>
  <c r="H134" i="1"/>
  <c r="H139" i="1"/>
  <c r="H129" i="1" s="1"/>
  <c r="H144" i="1"/>
  <c r="H149" i="1"/>
  <c r="I24" i="1"/>
  <c r="I29" i="1"/>
  <c r="I34" i="1"/>
  <c r="I19" i="1" s="1"/>
  <c r="I39" i="1"/>
  <c r="I44" i="1"/>
  <c r="I49" i="1"/>
  <c r="I59" i="1"/>
  <c r="I64" i="1"/>
  <c r="I54" i="1"/>
  <c r="I74" i="1"/>
  <c r="I69" i="1" s="1"/>
  <c r="I79" i="1"/>
  <c r="I84" i="1"/>
  <c r="I89" i="1"/>
  <c r="I94" i="1"/>
  <c r="I99" i="1"/>
  <c r="I109" i="1"/>
  <c r="I114" i="1"/>
  <c r="I104" i="1" s="1"/>
  <c r="I119" i="1"/>
  <c r="I124" i="1"/>
  <c r="I134" i="1"/>
  <c r="I129" i="1" s="1"/>
  <c r="I139" i="1"/>
  <c r="I144" i="1"/>
  <c r="I149" i="1"/>
  <c r="J24" i="1"/>
  <c r="J19" i="1" s="1"/>
  <c r="J29" i="1"/>
  <c r="J34" i="1"/>
  <c r="J39" i="1"/>
  <c r="J44" i="1"/>
  <c r="J49" i="1"/>
  <c r="J59" i="1"/>
  <c r="J64" i="1"/>
  <c r="J54" i="1"/>
  <c r="J74" i="1"/>
  <c r="J79" i="1"/>
  <c r="J84" i="1"/>
  <c r="J89" i="1"/>
  <c r="J69" i="1" s="1"/>
  <c r="J94" i="1"/>
  <c r="J99" i="1"/>
  <c r="J109" i="1"/>
  <c r="J104" i="1" s="1"/>
  <c r="J114" i="1"/>
  <c r="J119" i="1"/>
  <c r="J124" i="1"/>
  <c r="J134" i="1"/>
  <c r="J139" i="1"/>
  <c r="J129" i="1" s="1"/>
  <c r="J144" i="1"/>
  <c r="J149" i="1"/>
  <c r="K24" i="1"/>
  <c r="K19" i="1" s="1"/>
  <c r="K29" i="1"/>
  <c r="K34" i="1"/>
  <c r="K39" i="1"/>
  <c r="K44" i="1"/>
  <c r="K49" i="1"/>
  <c r="K59" i="1"/>
  <c r="K54" i="1" s="1"/>
  <c r="K64" i="1"/>
  <c r="K74" i="1"/>
  <c r="K79" i="1"/>
  <c r="K84" i="1"/>
  <c r="K89" i="1"/>
  <c r="K94" i="1"/>
  <c r="K99" i="1"/>
  <c r="K69" i="1"/>
  <c r="K109" i="1"/>
  <c r="K114" i="1"/>
  <c r="K104" i="1" s="1"/>
  <c r="K119" i="1"/>
  <c r="K124" i="1"/>
  <c r="K134" i="1"/>
  <c r="K139" i="1"/>
  <c r="K129" i="1" s="1"/>
  <c r="K144" i="1"/>
  <c r="K149" i="1"/>
  <c r="H20" i="1"/>
  <c r="H55" i="1"/>
  <c r="H70" i="1"/>
  <c r="H15" i="1" s="1"/>
  <c r="H10" i="1" s="1"/>
  <c r="H105" i="1"/>
  <c r="H130" i="1"/>
  <c r="I20" i="1"/>
  <c r="I15" i="1" s="1"/>
  <c r="I10" i="1" s="1"/>
  <c r="I55" i="1"/>
  <c r="I70" i="1"/>
  <c r="I105" i="1"/>
  <c r="I130" i="1"/>
  <c r="J20" i="1"/>
  <c r="J55" i="1"/>
  <c r="J15" i="1" s="1"/>
  <c r="J10" i="1" s="1"/>
  <c r="J70" i="1"/>
  <c r="J105" i="1"/>
  <c r="J130" i="1"/>
  <c r="K20" i="1"/>
  <c r="K55" i="1"/>
  <c r="K70" i="1"/>
  <c r="K15" i="1" s="1"/>
  <c r="K10" i="1" s="1"/>
  <c r="K105" i="1"/>
  <c r="K130" i="1"/>
  <c r="H21" i="1"/>
  <c r="H56" i="1"/>
  <c r="H71" i="1"/>
  <c r="H16" i="1" s="1"/>
  <c r="H11" i="1" s="1"/>
  <c r="H106" i="1"/>
  <c r="H131" i="1"/>
  <c r="I21" i="1"/>
  <c r="I16" i="1" s="1"/>
  <c r="I11" i="1" s="1"/>
  <c r="I56" i="1"/>
  <c r="I71" i="1"/>
  <c r="I106" i="1"/>
  <c r="I131" i="1"/>
  <c r="J21" i="1"/>
  <c r="J56" i="1"/>
  <c r="J71" i="1"/>
  <c r="J106" i="1"/>
  <c r="J131" i="1"/>
  <c r="J16" i="1"/>
  <c r="J11" i="1" s="1"/>
  <c r="K21" i="1"/>
  <c r="K56" i="1"/>
  <c r="K71" i="1"/>
  <c r="K16" i="1" s="1"/>
  <c r="K11" i="1" s="1"/>
  <c r="K106" i="1"/>
  <c r="K131" i="1"/>
  <c r="H22" i="1"/>
  <c r="H57" i="1"/>
  <c r="H72" i="1"/>
  <c r="H17" i="1" s="1"/>
  <c r="H12" i="1" s="1"/>
  <c r="H107" i="1"/>
  <c r="H132" i="1"/>
  <c r="I22" i="1"/>
  <c r="I17" i="1" s="1"/>
  <c r="I12" i="1" s="1"/>
  <c r="I57" i="1"/>
  <c r="I72" i="1"/>
  <c r="I107" i="1"/>
  <c r="I132" i="1"/>
  <c r="J22" i="1"/>
  <c r="J57" i="1"/>
  <c r="J72" i="1"/>
  <c r="J107" i="1"/>
  <c r="J132" i="1"/>
  <c r="J17" i="1"/>
  <c r="J12" i="1" s="1"/>
  <c r="K22" i="1"/>
  <c r="K57" i="1"/>
  <c r="K72" i="1"/>
  <c r="K17" i="1" s="1"/>
  <c r="K12" i="1" s="1"/>
  <c r="K107" i="1"/>
  <c r="K132" i="1"/>
  <c r="H23" i="1"/>
  <c r="H58" i="1"/>
  <c r="H73" i="1"/>
  <c r="H18" i="1" s="1"/>
  <c r="H13" i="1" s="1"/>
  <c r="H108" i="1"/>
  <c r="H133" i="1"/>
  <c r="I23" i="1"/>
  <c r="I18" i="1" s="1"/>
  <c r="I13" i="1" s="1"/>
  <c r="I58" i="1"/>
  <c r="I73" i="1"/>
  <c r="I108" i="1"/>
  <c r="I133" i="1"/>
  <c r="J23" i="1"/>
  <c r="J58" i="1"/>
  <c r="J73" i="1"/>
  <c r="J108" i="1"/>
  <c r="J133" i="1"/>
  <c r="J18" i="1"/>
  <c r="J13" i="1" s="1"/>
  <c r="K23" i="1"/>
  <c r="K58" i="1"/>
  <c r="K73" i="1"/>
  <c r="K18" i="1" s="1"/>
  <c r="K13" i="1" s="1"/>
  <c r="K108" i="1"/>
  <c r="K133" i="1"/>
  <c r="H14" i="1" l="1"/>
  <c r="H9" i="1" s="1"/>
  <c r="J14" i="1"/>
  <c r="J9" i="1" s="1"/>
  <c r="K14" i="1"/>
  <c r="K9" i="1" s="1"/>
  <c r="I14" i="1"/>
  <c r="I9" i="1" s="1"/>
</calcChain>
</file>

<file path=xl/sharedStrings.xml><?xml version="1.0" encoding="utf-8"?>
<sst xmlns="http://schemas.openxmlformats.org/spreadsheetml/2006/main" count="351" uniqueCount="117">
  <si>
    <t>Форма мониторинга финансирования и итогов реализации областных программ за 2013 г.</t>
  </si>
  <si>
    <t>Наименование программы (подпрограммы)</t>
  </si>
  <si>
    <t>Поддержка социально ориентированных некоммерческих организаций в Нижегородской области на 2011-2013 годы</t>
  </si>
  <si>
    <t>Реквизиты областной целевой программы:</t>
  </si>
  <si>
    <t>Постановление Правительства Нижегородской области от 12.10.11 №824 (с изменениями от 31.12.13)</t>
  </si>
  <si>
    <t>Гос. заказчик - координатор программы</t>
  </si>
  <si>
    <t>Министерство внутренней региональной и муниципальной политики Нижегородской области</t>
  </si>
  <si>
    <t>Сроки и этапы реализации программы</t>
  </si>
  <si>
    <t>2011-2013</t>
  </si>
  <si>
    <t>Период отчетности:</t>
  </si>
  <si>
    <t>Ежегодно</t>
  </si>
  <si>
    <t>№ п/п</t>
  </si>
  <si>
    <t>Наименование мероприятия (в разрезе районов и учреждений)</t>
  </si>
  <si>
    <t>Категория расходов (капитальные вложения, НИОКР и прочие расходы)</t>
  </si>
  <si>
    <t>Сроки выполнения</t>
  </si>
  <si>
    <t>Государственный заказчик программы - распорядитель бюджетных средств</t>
  </si>
  <si>
    <t>Объем финансирования, предусмотренный в утвержденной областной целевой программе на год, тыс. рублей</t>
  </si>
  <si>
    <t>Уточненный план бюджетных ассигнований на год, тыс. рублей</t>
  </si>
  <si>
    <t>Предельные объемы финансирования на отчетный период, тыс. рублей</t>
  </si>
  <si>
    <t>Исполнение финансирования за отчетный период 
(кассовые расходы), тыс. рублей</t>
  </si>
  <si>
    <t>Причины неисполнения финансирования ОЦП</t>
  </si>
  <si>
    <t>Основные выполненные мероприятия</t>
  </si>
  <si>
    <t>Причины невыполнения (или неполного выполнения) мероприятий</t>
  </si>
  <si>
    <t>Уточненный план бюджетных ассигнований на отчетный период, тыс. рублей</t>
  </si>
  <si>
    <t>Фактическое поступление на счет государственного заказчика за отчетный период, тыс. рублей</t>
  </si>
  <si>
    <t>Исполнение финансирования за отчетный период(кассовые расходы), тыс. рублей</t>
  </si>
  <si>
    <t>Причины неисполнения</t>
  </si>
  <si>
    <t>Выполненные мероприятия</t>
  </si>
  <si>
    <t>Причины невыполнения</t>
  </si>
  <si>
    <t>Всего по программе</t>
  </si>
  <si>
    <t>Всего</t>
  </si>
  <si>
    <t>Федеральный бюджет</t>
  </si>
  <si>
    <t>Областной бюджет</t>
  </si>
  <si>
    <t>Местный бюджет</t>
  </si>
  <si>
    <t>Прочие источники</t>
  </si>
  <si>
    <t>1</t>
  </si>
  <si>
    <t>Цель: Создание на территории Нижегородской области благоприятных условий, способствующих развитию потенциала некоммерческих организаций в достижении приоритетных задач в социальной сфере</t>
  </si>
  <si>
    <t>1.1</t>
  </si>
  <si>
    <t>Задача: 1. Расширение учатия социально ориентированных некоммерческих организаций в социальной сфере Нижегородской области</t>
  </si>
  <si>
    <t>1.1.1</t>
  </si>
  <si>
    <t>1.1. Включение социально ориентированных некоммерческих организаций в Реестр некоммерческих организаций на основании решения комиссии по включению социально ориентированных некоммерческих организаций в Реестр некоммерческих организаций, реализующих на территории Нижегородской области общественно полезные (социальные) проекты (программы) либо мероприятия социально ориентированной некоммерческой организации, и рассмотрению вопросов о целесообразности оказания социально ориентированным некоммерческим организациям финансовой поддержки, созданной в соответствии с распоряжением Правительства Нижегор</t>
  </si>
  <si>
    <t>Прочие расходы</t>
  </si>
  <si>
    <t>1.1.2</t>
  </si>
  <si>
    <t>1.2. Оказание финансовой поддержки социально ориентированным некоммерческим организациям</t>
  </si>
  <si>
    <t>Управление делами Правительства Нижегородской области</t>
  </si>
  <si>
    <t>1.1.3</t>
  </si>
  <si>
    <t>1.3. Предоставление социально ориентированным некоммерческим организациям государственных грантов Нижегородской области</t>
  </si>
  <si>
    <t>1.1.4</t>
  </si>
  <si>
    <t>1.4. Оказание финансовой поддержки религиозным организациям</t>
  </si>
  <si>
    <t>1.1.5</t>
  </si>
  <si>
    <t>1.5. Предоставление льгот по арендной плате за пользование объектами нежилого фонда областной собственности в соответствии с действующим законодательством</t>
  </si>
  <si>
    <t>Министерство государственного имущества и земельных ресурсов Нижегородской области</t>
  </si>
  <si>
    <t>1.1.6</t>
  </si>
  <si>
    <t>1.6. Предосавление в безвозмездное пользование областного имущества творческим союзам РФ и их отделениями в Нижегородской области в соответствии с действующим  законодательством</t>
  </si>
  <si>
    <t>1.2</t>
  </si>
  <si>
    <t>Задача: 2. Развитие благотворительной деятельности и добровольчества в Нижегородской области, играющих ключевую роль в развитии сектора некоммерческих организаций</t>
  </si>
  <si>
    <t>1.2.1</t>
  </si>
  <si>
    <t>2.1. Привлечение работников социально ориентированных некоммерческих организаций к участию в деятельности Благотворительного совета Нижегородской области, созданного в соответствии с постановлением Законодательного Собрания Нижегородской области от 22 апреля 2004 года №923-III</t>
  </si>
  <si>
    <t>1.2.2</t>
  </si>
  <si>
    <t>2.2. Развитие форматоов морального поощрения активных работников социально ориентированных некоммерческих организаций, благотворителей и добровольцев</t>
  </si>
  <si>
    <t>1.3</t>
  </si>
  <si>
    <t>Задача: 3. Координация деятельности ОИВ области, ОМСУ и некоммерческих организаций в интересах развития социально ориентированной некоммерческой деятельности</t>
  </si>
  <si>
    <t>1.3.1</t>
  </si>
  <si>
    <t>3.1. Привлечение работников  социально ориентированных некоммерческих организаций к участию в деятельности совета общественных объединений при Губернаторе Нижегородской области, созданного с распоряжением Правительства Нижегородской области от 16 апреля 2007 года №455-р</t>
  </si>
  <si>
    <t>1.3.2</t>
  </si>
  <si>
    <t>3.2. Привлечение работников социально ориентированных некоммерческих организаций к участию в деятельности координационного совета по патриотическому воспитанию граждан в Нижегородской области, созданного в соответсвии с распоряжением Правительства Нижегородской области от 20 июня 2006 года №442-р</t>
  </si>
  <si>
    <t>1.3.3</t>
  </si>
  <si>
    <t>3.3. Привлечение работников социально ориентированных некоммерческих организаций к участию в деятельности совета по делам инвалидов при Губернаторе Нижегородской области, созданного в соответствии с Указом Губернатора Нижегородской области от 24 июня 2009 года №36</t>
  </si>
  <si>
    <t>1.3.4</t>
  </si>
  <si>
    <t>3.4. Привлечение работников социально ориентированных некоммерческих организаций к учатию в деятельности совета общественных объединений ветеранов и патриотических общественных объединений при Губернаторе Нижегородской области, созданного Указом Губернатора Нижегородской области от 3 июля 2003 года №34</t>
  </si>
  <si>
    <t>1.3.5</t>
  </si>
  <si>
    <t>3.5. Привлечение работников социально ориентированных некоммерческих организаций к учатию в деятельности совера при Губернаторе Нижегородской области по науке и инновационной политике, созданного распоряжением Правительства Нижегородской области 19 апреля 2010 года №663-р</t>
  </si>
  <si>
    <t>1.3.6</t>
  </si>
  <si>
    <t>3.6. Привлечение работников социально ориентированных некоммерческих организаций к учатию в деятельности общественных консультативных советов при Губернаторе Нижегородской области, ОМСУ сельских поселений и городских округов Нижегоордской области</t>
  </si>
  <si>
    <t>1.4</t>
  </si>
  <si>
    <t>Задача: 4. Организация систематической пропаганды деятельности, направленной на решение социальных задач в Нижегородской области</t>
  </si>
  <si>
    <t>1.4.1</t>
  </si>
  <si>
    <t>4.1. Освещение на постоянной основе в региональных и муниципальных средствах массовой информации основных результатов деятельности Правительства Нижегородской области в отношении некоммерческих организаций в целях формирования позитивного общественного мнения о мерах поддержки некоммерческих объединений, предпринимаемых Правительством области</t>
  </si>
  <si>
    <t>1.4.2</t>
  </si>
  <si>
    <t>4.2. Организация и проведение во взаимодействии со СМИ комплекса информационно-пропагандистских мероприятий по вопросам деятельности некоммерческих организаций, предоставляемых ими услуг населению, совместных программ некоммерческих организаций с органами государственноц власти и МСУ области</t>
  </si>
  <si>
    <t>1.4.3</t>
  </si>
  <si>
    <t>4.3. Регулярное освещение в СМИ системной деятельности некоммерческой организаций области (пресс-релизы и информационные сообщения) - акции, мероприятия, семенары, круглые столы по социальной тематике</t>
  </si>
  <si>
    <t>1.4.4</t>
  </si>
  <si>
    <t>4.4. Осуществление мониторинга публикаций в печатных и электронных СМИ, а так же в информационно-телекоммуникационной сети "Интернет" на предмет выявления материалов о деятельности некоммерческих организаций на территории области</t>
  </si>
  <si>
    <t>1.5</t>
  </si>
  <si>
    <t>Задача: 5. Информационно-методическое обеспечение некоммерческих организаций, ОМСУ области</t>
  </si>
  <si>
    <t>1.5.1</t>
  </si>
  <si>
    <t>5.1. Проведение конференций, семенаров и иных мероприятий по актуальным вопросам деятельности социально ориентированных некоммерческих организаций, обмену опытом и распространению лучших практик</t>
  </si>
  <si>
    <t>1.5.2</t>
  </si>
  <si>
    <t>5.2. Поддержка деятельности социально ориентированных некоммерческих организаций, направленной на оказание на безвозмездной основе консультационных услуг другим социально ориентированым некоммерческим организациям</t>
  </si>
  <si>
    <t>1.5.3</t>
  </si>
  <si>
    <t>5.3. Проведение семенаров-практикумов с целью подготовки, переподготовки и повышение квалификации работников и добровольцев социально ориентированных некоммерческих организаций</t>
  </si>
  <si>
    <t>1.5.4</t>
  </si>
  <si>
    <t>5.4. Содействие повышению квалификации муниципальных служащих по вопросам поддержки социально ориентированных некоммерческих организаций, благотворительности и добровольчества</t>
  </si>
  <si>
    <t>* - Мероприятия, финансируемые по ОЦП "Развитие…"</t>
  </si>
  <si>
    <t>Индикаторы целей областной целевой программы (подпрограммы)</t>
  </si>
  <si>
    <t>Наименование индикаторов целей областной целевой программы (подпрограммы)</t>
  </si>
  <si>
    <t>Значения индикаторов целей</t>
  </si>
  <si>
    <t>Основные причины неисполнения индикаторов</t>
  </si>
  <si>
    <t>Предусмотренные в областной целевой программе</t>
  </si>
  <si>
    <t>Фактически достигнутые</t>
  </si>
  <si>
    <t>%  выполнения</t>
  </si>
  <si>
    <t>План</t>
  </si>
  <si>
    <t>Факт</t>
  </si>
  <si>
    <t>Исполнение, %</t>
  </si>
  <si>
    <t>1.</t>
  </si>
  <si>
    <t>1. Рост количества зарегистрированных некоммерческих организаций на территории Нижегородской области, ед.</t>
  </si>
  <si>
    <t>2.</t>
  </si>
  <si>
    <t>2. Рост количества зарегистрированных благотворительных некоммерческих организаций на территории Нижегородской области, ед.</t>
  </si>
  <si>
    <t>3.</t>
  </si>
  <si>
    <t>3. Доля граждан, принимающих участие в деятельности некоммерческих организаций на территории Нижегородской области, %</t>
  </si>
  <si>
    <t>4.</t>
  </si>
  <si>
    <t>4. Доля граждан, осуществляющих денежные пожертвования некоммерческим организациям на территории Нижегородской области, %</t>
  </si>
  <si>
    <t>5.</t>
  </si>
  <si>
    <t>5. Количество граждан, охваченных программами социально ориентированных некоммерческих организаций, %</t>
  </si>
  <si>
    <t>6.</t>
  </si>
  <si>
    <t>6. Увеличение числа общественных, наблюдательных советов при ОИВ области с обеспечением привлечения учатия в их работе  заинтересованных социально ориентированных некоммерческих организаций,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</si>
</sst>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9"/>
      <color indexed="8"/>
      <name val="Arial"/>
      <charset val="204"/>
    </font>
    <font>
      <b/>
      <sz val="14"/>
      <color indexed="8"/>
      <name val="Arial"/>
      <charset val="204"/>
    </font>
    <font>
      <sz val="12"/>
      <color indexed="8"/>
      <name val="Times New Roman"/>
      <charset val="204"/>
    </font>
    <font>
      <sz val="9"/>
      <color indexed="8"/>
      <name val="Times New Roman"/>
      <charset val="204"/>
    </font>
    <font>
      <i/>
      <sz val="10"/>
      <color indexed="8"/>
      <name val="Times New Roman"/>
      <charset val="204"/>
    </font>
    <font>
      <i/>
      <sz val="8"/>
      <color indexed="8"/>
      <name val="Times New Roman"/>
      <charset val="204"/>
    </font>
    <font>
      <sz val="8"/>
      <color indexed="8"/>
      <name val="Times New Roman"/>
      <charset val="204"/>
    </font>
    <font>
      <sz val="10"/>
      <color indexed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 applyProtection="1">
      <alignment horizontal="left" vertical="top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top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justify" vertical="top"/>
      <protection locked="0"/>
    </xf>
    <xf numFmtId="49" fontId="6" fillId="2" borderId="1" xfId="0" applyNumberFormat="1" applyFont="1" applyFill="1" applyBorder="1" applyAlignment="1" applyProtection="1">
      <alignment horizontal="left" vertical="top" indent="1"/>
      <protection locked="0"/>
    </xf>
    <xf numFmtId="4" fontId="7" fillId="2" borderId="1" xfId="0" applyNumberFormat="1" applyFont="1" applyFill="1" applyBorder="1" applyAlignment="1">
      <alignment vertical="top"/>
    </xf>
    <xf numFmtId="49" fontId="6" fillId="2" borderId="1" xfId="0" applyNumberFormat="1" applyFont="1" applyFill="1" applyBorder="1" applyAlignment="1" applyProtection="1">
      <alignment horizontal="left" vertical="top" indent="2"/>
      <protection locked="0"/>
    </xf>
    <xf numFmtId="4" fontId="7" fillId="2" borderId="1" xfId="0" applyNumberFormat="1" applyFont="1" applyFill="1" applyBorder="1" applyAlignment="1" applyProtection="1">
      <alignment vertical="top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 applyProtection="1">
      <alignment vertical="center"/>
      <protection locked="0"/>
    </xf>
    <xf numFmtId="4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6" fillId="2" borderId="1" xfId="0" applyFont="1" applyFill="1" applyBorder="1" applyAlignment="1">
      <alignment horizontal="left" vertical="top" wrapText="1" indent="1"/>
    </xf>
    <xf numFmtId="49" fontId="7" fillId="2" borderId="1" xfId="0" applyNumberFormat="1" applyFont="1" applyFill="1" applyBorder="1" applyAlignment="1" applyProtection="1">
      <alignment horizontal="left" vertical="top" wrapText="1" indent="1"/>
      <protection locked="0"/>
    </xf>
    <xf numFmtId="49" fontId="4" fillId="2" borderId="1" xfId="0" applyNumberFormat="1" applyFont="1" applyFill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top" wrapText="1" indent="1"/>
    </xf>
    <xf numFmtId="0" fontId="5" fillId="2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  <protection hidden="1"/>
    </xf>
    <xf numFmtId="0" fontId="1" fillId="2" borderId="1" xfId="0" applyFont="1" applyFill="1" applyBorder="1" applyAlignment="1" applyProtection="1">
      <alignment horizontal="left" vertical="top"/>
      <protection locked="0"/>
    </xf>
    <xf numFmtId="49" fontId="2" fillId="0" borderId="0" xfId="0" applyNumberFormat="1" applyFont="1" applyFill="1" applyAlignment="1" applyProtection="1">
      <alignment horizontal="center" vertical="top"/>
      <protection hidden="1"/>
    </xf>
    <xf numFmtId="0" fontId="1" fillId="0" borderId="0" xfId="0" applyFont="1" applyFill="1" applyAlignment="1" applyProtection="1">
      <alignment horizontal="left" vertical="top"/>
      <protection hidden="1"/>
    </xf>
    <xf numFmtId="49" fontId="3" fillId="0" borderId="1" xfId="0" applyNumberFormat="1" applyFont="1" applyFill="1" applyBorder="1" applyAlignment="1" applyProtection="1">
      <alignment horizontal="left" vertical="center" wrapText="1"/>
      <protection hidden="1"/>
    </xf>
    <xf numFmtId="49" fontId="3" fillId="0" borderId="1" xfId="0" applyNumberFormat="1" applyFont="1" applyFill="1" applyBorder="1" applyAlignment="1" applyProtection="1">
      <alignment horizontal="left" vertical="top"/>
      <protection hidden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4"/>
  <sheetViews>
    <sheetView showGridLines="0" showRowColHeaders="0" tabSelected="1" workbookViewId="0">
      <pane ySplit="8" topLeftCell="A9" activePane="bottomLeft" state="frozen"/>
      <selection pane="bottomLeft" activeCell="H36" sqref="H36"/>
    </sheetView>
  </sheetViews>
  <sheetFormatPr defaultRowHeight="12.75" x14ac:dyDescent="0.2"/>
  <cols>
    <col min="1" max="1" width="1.140625" customWidth="1"/>
    <col min="2" max="2" width="4.28515625" customWidth="1"/>
    <col min="3" max="3" width="23.140625" customWidth="1"/>
    <col min="4" max="4" width="10.85546875" customWidth="1"/>
    <col min="5" max="5" width="5.7109375" customWidth="1"/>
    <col min="6" max="6" width="15.7109375" customWidth="1"/>
    <col min="7" max="7" width="17.85546875" customWidth="1"/>
    <col min="8" max="11" width="14.140625" customWidth="1"/>
    <col min="12" max="14" width="15.7109375" customWidth="1"/>
  </cols>
  <sheetData>
    <row r="1" spans="1:14" ht="21.6" customHeight="1" x14ac:dyDescent="0.2">
      <c r="A1" s="1">
        <v>2013</v>
      </c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5"/>
    </row>
    <row r="2" spans="1:14" ht="19.350000000000001" customHeight="1" x14ac:dyDescent="0.2">
      <c r="A2" s="2"/>
      <c r="B2" s="22" t="s">
        <v>1</v>
      </c>
      <c r="C2" s="22"/>
      <c r="D2" s="22"/>
      <c r="E2" s="22"/>
      <c r="F2" s="22"/>
      <c r="G2" s="23" t="s">
        <v>2</v>
      </c>
      <c r="H2" s="23"/>
      <c r="I2" s="23"/>
      <c r="J2" s="23"/>
      <c r="K2" s="23"/>
      <c r="L2" s="22"/>
      <c r="M2" s="23"/>
      <c r="N2" s="23"/>
    </row>
    <row r="3" spans="1:14" ht="19.350000000000001" customHeight="1" x14ac:dyDescent="0.2">
      <c r="A3" s="2"/>
      <c r="B3" s="27" t="s">
        <v>3</v>
      </c>
      <c r="C3" s="27"/>
      <c r="D3" s="27"/>
      <c r="E3" s="27"/>
      <c r="F3" s="27"/>
      <c r="G3" s="23" t="s">
        <v>4</v>
      </c>
      <c r="H3" s="23"/>
      <c r="I3" s="23"/>
      <c r="J3" s="23"/>
      <c r="K3" s="23"/>
      <c r="L3" s="22"/>
      <c r="M3" s="23"/>
      <c r="N3" s="23"/>
    </row>
    <row r="4" spans="1:14" ht="19.350000000000001" customHeight="1" x14ac:dyDescent="0.2">
      <c r="A4" s="2"/>
      <c r="B4" s="22" t="s">
        <v>5</v>
      </c>
      <c r="C4" s="22"/>
      <c r="D4" s="22"/>
      <c r="E4" s="22"/>
      <c r="F4" s="22"/>
      <c r="G4" s="23" t="s">
        <v>6</v>
      </c>
      <c r="H4" s="23"/>
      <c r="I4" s="23"/>
      <c r="J4" s="23"/>
      <c r="K4" s="23"/>
      <c r="L4" s="22"/>
      <c r="M4" s="23"/>
      <c r="N4" s="23"/>
    </row>
    <row r="5" spans="1:14" ht="19.350000000000001" customHeight="1" x14ac:dyDescent="0.2">
      <c r="A5" s="2"/>
      <c r="B5" s="22" t="s">
        <v>7</v>
      </c>
      <c r="C5" s="22"/>
      <c r="D5" s="22"/>
      <c r="E5" s="22"/>
      <c r="F5" s="22"/>
      <c r="G5" s="23" t="s">
        <v>8</v>
      </c>
      <c r="H5" s="23"/>
      <c r="I5" s="23"/>
      <c r="J5" s="23"/>
      <c r="K5" s="23"/>
      <c r="L5" s="22"/>
      <c r="M5" s="23"/>
      <c r="N5" s="23"/>
    </row>
    <row r="6" spans="1:14" ht="19.350000000000001" customHeight="1" x14ac:dyDescent="0.2">
      <c r="A6" s="2"/>
      <c r="B6" s="22" t="s">
        <v>9</v>
      </c>
      <c r="C6" s="22"/>
      <c r="D6" s="22"/>
      <c r="E6" s="22"/>
      <c r="F6" s="22"/>
      <c r="G6" s="22" t="s">
        <v>10</v>
      </c>
      <c r="H6" s="22"/>
      <c r="I6" s="22"/>
      <c r="J6" s="22"/>
      <c r="K6" s="22"/>
      <c r="L6" s="22"/>
      <c r="M6" s="22"/>
      <c r="N6" s="22"/>
    </row>
    <row r="7" spans="1:14" ht="87.6" customHeight="1" x14ac:dyDescent="0.2">
      <c r="A7" s="2"/>
      <c r="B7" s="3" t="s">
        <v>11</v>
      </c>
      <c r="C7" s="3" t="s">
        <v>12</v>
      </c>
      <c r="D7" s="3" t="s">
        <v>13</v>
      </c>
      <c r="E7" s="3" t="s">
        <v>14</v>
      </c>
      <c r="F7" s="3" t="s">
        <v>15</v>
      </c>
      <c r="G7" s="4"/>
      <c r="H7" s="3" t="s">
        <v>16</v>
      </c>
      <c r="I7" s="3" t="s">
        <v>17</v>
      </c>
      <c r="J7" s="3" t="s">
        <v>18</v>
      </c>
      <c r="K7" s="3" t="s">
        <v>19</v>
      </c>
      <c r="L7" s="3" t="s">
        <v>20</v>
      </c>
      <c r="M7" s="3" t="s">
        <v>21</v>
      </c>
      <c r="N7" s="3" t="s">
        <v>22</v>
      </c>
    </row>
    <row r="8" spans="1:14" hidden="1" x14ac:dyDescent="0.2">
      <c r="A8" s="2"/>
      <c r="B8" s="5"/>
      <c r="C8" s="5"/>
      <c r="D8" s="5"/>
      <c r="E8" s="5"/>
      <c r="F8" s="6"/>
      <c r="G8" s="2"/>
      <c r="H8" s="2" t="s">
        <v>17</v>
      </c>
      <c r="I8" s="2" t="s">
        <v>23</v>
      </c>
      <c r="J8" s="2" t="s">
        <v>24</v>
      </c>
      <c r="K8" s="2" t="s">
        <v>25</v>
      </c>
      <c r="L8" s="2" t="s">
        <v>26</v>
      </c>
      <c r="M8" s="2" t="s">
        <v>27</v>
      </c>
      <c r="N8" s="2" t="s">
        <v>28</v>
      </c>
    </row>
    <row r="9" spans="1:14" ht="15.6" customHeight="1" x14ac:dyDescent="0.2">
      <c r="A9" s="1">
        <v>47323</v>
      </c>
      <c r="B9" s="24"/>
      <c r="C9" s="21" t="s">
        <v>29</v>
      </c>
      <c r="D9" s="21"/>
      <c r="E9" s="21"/>
      <c r="F9" s="21"/>
      <c r="G9" s="7" t="s">
        <v>30</v>
      </c>
      <c r="H9" s="8">
        <f>$H$14</f>
        <v>52093.58</v>
      </c>
      <c r="I9" s="8">
        <f>$I$14</f>
        <v>52093.58</v>
      </c>
      <c r="J9" s="8">
        <f>$J$14</f>
        <v>52093.58</v>
      </c>
      <c r="K9" s="8">
        <f>$K$14</f>
        <v>52093.58</v>
      </c>
      <c r="L9" s="20"/>
      <c r="M9" s="20"/>
      <c r="N9" s="20"/>
    </row>
    <row r="10" spans="1:14" ht="15.6" customHeight="1" x14ac:dyDescent="0.2">
      <c r="A10" s="2"/>
      <c r="B10" s="24"/>
      <c r="C10" s="21"/>
      <c r="D10" s="21"/>
      <c r="E10" s="21"/>
      <c r="F10" s="21"/>
      <c r="G10" s="9" t="s">
        <v>31</v>
      </c>
      <c r="H10" s="8">
        <f>$H$15</f>
        <v>34302</v>
      </c>
      <c r="I10" s="8">
        <f>$I$15</f>
        <v>34302</v>
      </c>
      <c r="J10" s="8">
        <f>$J$15</f>
        <v>34302</v>
      </c>
      <c r="K10" s="8">
        <f>$K$15</f>
        <v>34302</v>
      </c>
      <c r="L10" s="18"/>
      <c r="M10" s="18"/>
      <c r="N10" s="18"/>
    </row>
    <row r="11" spans="1:14" ht="15.6" customHeight="1" x14ac:dyDescent="0.2">
      <c r="A11" s="2"/>
      <c r="B11" s="24"/>
      <c r="C11" s="21"/>
      <c r="D11" s="21"/>
      <c r="E11" s="21"/>
      <c r="F11" s="21"/>
      <c r="G11" s="9" t="s">
        <v>32</v>
      </c>
      <c r="H11" s="8">
        <f>$H$16</f>
        <v>17791.580000000002</v>
      </c>
      <c r="I11" s="8">
        <f>$I$16</f>
        <v>17791.580000000002</v>
      </c>
      <c r="J11" s="8">
        <f>$J$16</f>
        <v>17791.580000000002</v>
      </c>
      <c r="K11" s="8">
        <f>$K$16</f>
        <v>17791.580000000002</v>
      </c>
      <c r="L11" s="18"/>
      <c r="M11" s="18"/>
      <c r="N11" s="18"/>
    </row>
    <row r="12" spans="1:14" ht="15.6" customHeight="1" x14ac:dyDescent="0.2">
      <c r="A12" s="2"/>
      <c r="B12" s="24"/>
      <c r="C12" s="21"/>
      <c r="D12" s="21"/>
      <c r="E12" s="21"/>
      <c r="F12" s="21"/>
      <c r="G12" s="9" t="s">
        <v>33</v>
      </c>
      <c r="H12" s="8">
        <f>$H$17</f>
        <v>0</v>
      </c>
      <c r="I12" s="8">
        <f>$I$17</f>
        <v>0</v>
      </c>
      <c r="J12" s="8">
        <f>$J$17</f>
        <v>0</v>
      </c>
      <c r="K12" s="8">
        <f>$K$17</f>
        <v>0</v>
      </c>
      <c r="L12" s="18"/>
      <c r="M12" s="18"/>
      <c r="N12" s="18"/>
    </row>
    <row r="13" spans="1:14" ht="15.6" customHeight="1" x14ac:dyDescent="0.2">
      <c r="A13" s="2"/>
      <c r="B13" s="24"/>
      <c r="C13" s="21"/>
      <c r="D13" s="21"/>
      <c r="E13" s="21"/>
      <c r="F13" s="21"/>
      <c r="G13" s="9" t="s">
        <v>34</v>
      </c>
      <c r="H13" s="8">
        <f>$H$18</f>
        <v>0</v>
      </c>
      <c r="I13" s="8">
        <f>$I$18</f>
        <v>0</v>
      </c>
      <c r="J13" s="8">
        <f>$J$18</f>
        <v>0</v>
      </c>
      <c r="K13" s="8">
        <f>$K$18</f>
        <v>0</v>
      </c>
      <c r="L13" s="18"/>
      <c r="M13" s="18"/>
      <c r="N13" s="18"/>
    </row>
    <row r="14" spans="1:14" ht="15.6" customHeight="1" x14ac:dyDescent="0.2">
      <c r="A14" s="1">
        <v>47325</v>
      </c>
      <c r="B14" s="19" t="s">
        <v>35</v>
      </c>
      <c r="C14" s="21" t="s">
        <v>36</v>
      </c>
      <c r="D14" s="21"/>
      <c r="E14" s="21"/>
      <c r="F14" s="21"/>
      <c r="G14" s="7" t="s">
        <v>30</v>
      </c>
      <c r="H14" s="8">
        <f>(((($H$19+$H$54)+$H$69)+$H$104)+$H$129)</f>
        <v>52093.58</v>
      </c>
      <c r="I14" s="8">
        <f>(((($I$19+$I$54)+$I$69)+$I$104)+$I$129)</f>
        <v>52093.58</v>
      </c>
      <c r="J14" s="8">
        <f>(((($J$19+$J$54)+$J$69)+$J$104)+$J$129)</f>
        <v>52093.58</v>
      </c>
      <c r="K14" s="8">
        <f>(((($K$19+$K$54)+$K$69)+$K$104)+$K$129)</f>
        <v>52093.58</v>
      </c>
      <c r="L14" s="20"/>
      <c r="M14" s="20"/>
      <c r="N14" s="20"/>
    </row>
    <row r="15" spans="1:14" ht="15.6" customHeight="1" x14ac:dyDescent="0.2">
      <c r="A15" s="2"/>
      <c r="B15" s="19"/>
      <c r="C15" s="21"/>
      <c r="D15" s="21"/>
      <c r="E15" s="21"/>
      <c r="F15" s="21"/>
      <c r="G15" s="9" t="s">
        <v>31</v>
      </c>
      <c r="H15" s="8">
        <f>(((($H$20+$H$55)+$H$70)+$H$105)+$H$130)</f>
        <v>34302</v>
      </c>
      <c r="I15" s="8">
        <f>(((($I$20+$I$55)+$I$70)+$I$105)+$I$130)</f>
        <v>34302</v>
      </c>
      <c r="J15" s="8">
        <f>(((($J$20+$J$55)+$J$70)+$J$105)+$J$130)</f>
        <v>34302</v>
      </c>
      <c r="K15" s="8">
        <f>(((($K$20+$K$55)+$K$70)+$K$105)+$K$130)</f>
        <v>34302</v>
      </c>
      <c r="L15" s="18"/>
      <c r="M15" s="18"/>
      <c r="N15" s="18"/>
    </row>
    <row r="16" spans="1:14" ht="15.6" customHeight="1" x14ac:dyDescent="0.2">
      <c r="A16" s="2"/>
      <c r="B16" s="19"/>
      <c r="C16" s="21"/>
      <c r="D16" s="21"/>
      <c r="E16" s="21"/>
      <c r="F16" s="21"/>
      <c r="G16" s="9" t="s">
        <v>32</v>
      </c>
      <c r="H16" s="8">
        <f>(((($H$21+$H$56)+$H$71)+$H$106)+$H$131)</f>
        <v>17791.580000000002</v>
      </c>
      <c r="I16" s="8">
        <f>(((($I$21+$I$56)+$I$71)+$I$106)+$I$131)</f>
        <v>17791.580000000002</v>
      </c>
      <c r="J16" s="8">
        <f>(((($J$21+$J$56)+$J$71)+$J$106)+$J$131)</f>
        <v>17791.580000000002</v>
      </c>
      <c r="K16" s="8">
        <f>(((($K$21+$K$56)+$K$71)+$K$106)+$K$131)</f>
        <v>17791.580000000002</v>
      </c>
      <c r="L16" s="18"/>
      <c r="M16" s="18"/>
      <c r="N16" s="18"/>
    </row>
    <row r="17" spans="1:14" ht="15.6" customHeight="1" x14ac:dyDescent="0.2">
      <c r="A17" s="2"/>
      <c r="B17" s="19"/>
      <c r="C17" s="21"/>
      <c r="D17" s="21"/>
      <c r="E17" s="21"/>
      <c r="F17" s="21"/>
      <c r="G17" s="9" t="s">
        <v>33</v>
      </c>
      <c r="H17" s="8">
        <f>(((($H$22+$H$57)+$H$72)+$H$107)+$H$132)</f>
        <v>0</v>
      </c>
      <c r="I17" s="8">
        <f>(((($I$22+$I$57)+$I$72)+$I$107)+$I$132)</f>
        <v>0</v>
      </c>
      <c r="J17" s="8">
        <f>(((($J$22+$J$57)+$J$72)+$J$107)+$J$132)</f>
        <v>0</v>
      </c>
      <c r="K17" s="8">
        <f>(((($K$22+$K$57)+$K$72)+$K$107)+$K$132)</f>
        <v>0</v>
      </c>
      <c r="L17" s="18"/>
      <c r="M17" s="18"/>
      <c r="N17" s="18"/>
    </row>
    <row r="18" spans="1:14" ht="15.6" customHeight="1" x14ac:dyDescent="0.2">
      <c r="A18" s="2"/>
      <c r="B18" s="19"/>
      <c r="C18" s="21"/>
      <c r="D18" s="21"/>
      <c r="E18" s="21"/>
      <c r="F18" s="21"/>
      <c r="G18" s="9" t="s">
        <v>34</v>
      </c>
      <c r="H18" s="8">
        <f>(((($H$23+$H$58)+$H$73)+$H$108)+$H$133)</f>
        <v>0</v>
      </c>
      <c r="I18" s="8">
        <f>(((($I$23+$I$58)+$I$73)+$I$108)+$I$133)</f>
        <v>0</v>
      </c>
      <c r="J18" s="8">
        <f>(((($J$23+$J$58)+$J$73)+$J$108)+$J$133)</f>
        <v>0</v>
      </c>
      <c r="K18" s="8">
        <f>(((($K$23+$K$58)+$K$73)+$K$108)+$K$133)</f>
        <v>0</v>
      </c>
      <c r="L18" s="18"/>
      <c r="M18" s="18"/>
      <c r="N18" s="18"/>
    </row>
    <row r="19" spans="1:14" ht="15.6" customHeight="1" x14ac:dyDescent="0.2">
      <c r="A19" s="1">
        <v>47326</v>
      </c>
      <c r="B19" s="19" t="s">
        <v>37</v>
      </c>
      <c r="C19" s="21" t="s">
        <v>38</v>
      </c>
      <c r="D19" s="21"/>
      <c r="E19" s="21"/>
      <c r="F19" s="21"/>
      <c r="G19" s="7" t="s">
        <v>30</v>
      </c>
      <c r="H19" s="8">
        <f>((((($H$24+$H$29)+$H$34)+$H$39)+$H$44)+$H$49)</f>
        <v>52093.58</v>
      </c>
      <c r="I19" s="8">
        <f>((((($I$24+$I$29)+$I$34)+$I$39)+$I$44)+$I$49)</f>
        <v>52093.58</v>
      </c>
      <c r="J19" s="8">
        <f>((((($J$24+$J$29)+$J$34)+$J$39)+$J$44)+$J$49)</f>
        <v>52093.58</v>
      </c>
      <c r="K19" s="8">
        <f>((((($K$24+$K$29)+$K$34)+$K$39)+$K$44)+$K$49)</f>
        <v>52093.58</v>
      </c>
      <c r="L19" s="20"/>
      <c r="M19" s="20"/>
      <c r="N19" s="20"/>
    </row>
    <row r="20" spans="1:14" ht="15.6" customHeight="1" x14ac:dyDescent="0.2">
      <c r="A20" s="2"/>
      <c r="B20" s="19"/>
      <c r="C20" s="21"/>
      <c r="D20" s="21"/>
      <c r="E20" s="21"/>
      <c r="F20" s="21"/>
      <c r="G20" s="9" t="s">
        <v>31</v>
      </c>
      <c r="H20" s="8">
        <f>((((($H$25+$H$30)+$H$35)+$H$40)+$H$45)+$H$50)</f>
        <v>34302</v>
      </c>
      <c r="I20" s="8">
        <f>((((($I$25+$I$30)+$I$35)+$I$40)+$I$45)+$I$50)</f>
        <v>34302</v>
      </c>
      <c r="J20" s="8">
        <f>((((($J$25+$J$30)+$J$35)+$J$40)+$J$45)+$J$50)</f>
        <v>34302</v>
      </c>
      <c r="K20" s="8">
        <f>((((($K$25+$K$30)+$K$35)+$K$40)+$K$45)+$K$50)</f>
        <v>34302</v>
      </c>
      <c r="L20" s="18"/>
      <c r="M20" s="18"/>
      <c r="N20" s="18"/>
    </row>
    <row r="21" spans="1:14" ht="15.6" customHeight="1" x14ac:dyDescent="0.2">
      <c r="A21" s="2"/>
      <c r="B21" s="19"/>
      <c r="C21" s="21"/>
      <c r="D21" s="21"/>
      <c r="E21" s="21"/>
      <c r="F21" s="21"/>
      <c r="G21" s="9" t="s">
        <v>32</v>
      </c>
      <c r="H21" s="8">
        <f>((((($H$26+$H$31)+$H$36)+$H$41)+$H$46)+$H$51)</f>
        <v>17791.580000000002</v>
      </c>
      <c r="I21" s="8">
        <f>((((($I$26+$I$31)+$I$36)+$I$41)+$I$46)+$I$51)</f>
        <v>17791.580000000002</v>
      </c>
      <c r="J21" s="8">
        <f>((((($J$26+$J$31)+$J$36)+$J$41)+$J$46)+$J$51)</f>
        <v>17791.580000000002</v>
      </c>
      <c r="K21" s="8">
        <f>((((($K$26+$K$31)+$K$36)+$K$41)+$K$46)+$K$51)</f>
        <v>17791.580000000002</v>
      </c>
      <c r="L21" s="18"/>
      <c r="M21" s="18"/>
      <c r="N21" s="18"/>
    </row>
    <row r="22" spans="1:14" ht="15.6" customHeight="1" x14ac:dyDescent="0.2">
      <c r="A22" s="2"/>
      <c r="B22" s="19"/>
      <c r="C22" s="21"/>
      <c r="D22" s="21"/>
      <c r="E22" s="21"/>
      <c r="F22" s="21"/>
      <c r="G22" s="9" t="s">
        <v>33</v>
      </c>
      <c r="H22" s="8">
        <f>((((($H$27+$H$32)+$H$37)+$H$42)+$H$47)+$H$52)</f>
        <v>0</v>
      </c>
      <c r="I22" s="8">
        <f>((((($I$27+$I$32)+$I$37)+$I$42)+$I$47)+$I$52)</f>
        <v>0</v>
      </c>
      <c r="J22" s="8">
        <f>((((($J$27+$J$32)+$J$37)+$J$42)+$J$47)+$J$52)</f>
        <v>0</v>
      </c>
      <c r="K22" s="8">
        <f>((((($K$27+$K$32)+$K$37)+$K$42)+$K$47)+$K$52)</f>
        <v>0</v>
      </c>
      <c r="L22" s="18"/>
      <c r="M22" s="18"/>
      <c r="N22" s="18"/>
    </row>
    <row r="23" spans="1:14" ht="15.6" customHeight="1" x14ac:dyDescent="0.2">
      <c r="A23" s="2"/>
      <c r="B23" s="19"/>
      <c r="C23" s="21"/>
      <c r="D23" s="21"/>
      <c r="E23" s="21"/>
      <c r="F23" s="21"/>
      <c r="G23" s="9" t="s">
        <v>34</v>
      </c>
      <c r="H23" s="8">
        <f>((((($H$28+$H$33)+$H$38)+$H$43)+$H$48)+$H$53)</f>
        <v>0</v>
      </c>
      <c r="I23" s="8">
        <f>((((($I$28+$I$33)+$I$38)+$I$43)+$I$48)+$I$53)</f>
        <v>0</v>
      </c>
      <c r="J23" s="8">
        <f>((((($J$28+$J$33)+$J$38)+$J$43)+$J$48)+$J$53)</f>
        <v>0</v>
      </c>
      <c r="K23" s="8">
        <f>((((($K$28+$K$33)+$K$38)+$K$43)+$K$48)+$K$53)</f>
        <v>0</v>
      </c>
      <c r="L23" s="18"/>
      <c r="M23" s="18"/>
      <c r="N23" s="18"/>
    </row>
    <row r="24" spans="1:14" ht="187.15" customHeight="1" x14ac:dyDescent="0.2">
      <c r="A24" s="1">
        <v>65292</v>
      </c>
      <c r="B24" s="19" t="s">
        <v>39</v>
      </c>
      <c r="C24" s="17" t="s">
        <v>40</v>
      </c>
      <c r="D24" s="17" t="s">
        <v>41</v>
      </c>
      <c r="E24" s="17" t="s">
        <v>8</v>
      </c>
      <c r="F24" s="17" t="s">
        <v>6</v>
      </c>
      <c r="G24" s="7" t="s">
        <v>30</v>
      </c>
      <c r="H24" s="8">
        <f>((($H$25+$H$26)+$H$27)+$H$28)</f>
        <v>0</v>
      </c>
      <c r="I24" s="8">
        <f>((($I$25+$I$26)+$I$27)+$I$28)</f>
        <v>0</v>
      </c>
      <c r="J24" s="8">
        <f>((($J$25+$J$26)+$J$27)+$J$28)</f>
        <v>0</v>
      </c>
      <c r="K24" s="8">
        <f>((($K$25+$K$26)+$K$27)+$K$28)</f>
        <v>0</v>
      </c>
      <c r="L24" s="18"/>
      <c r="M24" s="18"/>
      <c r="N24" s="18"/>
    </row>
    <row r="25" spans="1:14" ht="15.6" customHeight="1" x14ac:dyDescent="0.2">
      <c r="A25" s="2"/>
      <c r="B25" s="19"/>
      <c r="C25" s="17"/>
      <c r="D25" s="17"/>
      <c r="E25" s="17"/>
      <c r="F25" s="17"/>
      <c r="G25" s="9" t="s">
        <v>31</v>
      </c>
      <c r="H25" s="8"/>
      <c r="I25" s="10"/>
      <c r="J25" s="10"/>
      <c r="K25" s="10"/>
      <c r="L25" s="18"/>
      <c r="M25" s="18"/>
      <c r="N25" s="18"/>
    </row>
    <row r="26" spans="1:14" ht="15.6" customHeight="1" x14ac:dyDescent="0.2">
      <c r="A26" s="2"/>
      <c r="B26" s="19"/>
      <c r="C26" s="17"/>
      <c r="D26" s="17"/>
      <c r="E26" s="17"/>
      <c r="F26" s="17"/>
      <c r="G26" s="9" t="s">
        <v>32</v>
      </c>
      <c r="H26" s="8"/>
      <c r="I26" s="10"/>
      <c r="J26" s="10"/>
      <c r="K26" s="10"/>
      <c r="L26" s="18"/>
      <c r="M26" s="18"/>
      <c r="N26" s="18"/>
    </row>
    <row r="27" spans="1:14" ht="15.6" customHeight="1" x14ac:dyDescent="0.2">
      <c r="A27" s="2"/>
      <c r="B27" s="19"/>
      <c r="C27" s="17"/>
      <c r="D27" s="17"/>
      <c r="E27" s="17"/>
      <c r="F27" s="17"/>
      <c r="G27" s="9" t="s">
        <v>33</v>
      </c>
      <c r="H27" s="8"/>
      <c r="I27" s="10"/>
      <c r="J27" s="10"/>
      <c r="K27" s="10"/>
      <c r="L27" s="18"/>
      <c r="M27" s="18"/>
      <c r="N27" s="18"/>
    </row>
    <row r="28" spans="1:14" ht="15.6" customHeight="1" x14ac:dyDescent="0.2">
      <c r="A28" s="2"/>
      <c r="B28" s="19"/>
      <c r="C28" s="17"/>
      <c r="D28" s="17"/>
      <c r="E28" s="17"/>
      <c r="F28" s="17"/>
      <c r="G28" s="9" t="s">
        <v>34</v>
      </c>
      <c r="H28" s="8"/>
      <c r="I28" s="10"/>
      <c r="J28" s="10"/>
      <c r="K28" s="10"/>
      <c r="L28" s="18"/>
      <c r="M28" s="18"/>
      <c r="N28" s="18"/>
    </row>
    <row r="29" spans="1:14" ht="15.6" customHeight="1" x14ac:dyDescent="0.2">
      <c r="A29" s="1">
        <v>65293</v>
      </c>
      <c r="B29" s="19" t="s">
        <v>42</v>
      </c>
      <c r="C29" s="17" t="s">
        <v>43</v>
      </c>
      <c r="D29" s="17" t="s">
        <v>41</v>
      </c>
      <c r="E29" s="17" t="s">
        <v>8</v>
      </c>
      <c r="F29" s="17" t="s">
        <v>44</v>
      </c>
      <c r="G29" s="7" t="s">
        <v>30</v>
      </c>
      <c r="H29" s="8">
        <f>((($H$30+$H$31)+$H$32)+$H$33)</f>
        <v>39654.5</v>
      </c>
      <c r="I29" s="8">
        <f>((($I$30+$I$31)+$I$32)+$I$33)</f>
        <v>39654.5</v>
      </c>
      <c r="J29" s="8">
        <f>((($J$30+$J$31)+$J$32)+$J$33)</f>
        <v>39654.5</v>
      </c>
      <c r="K29" s="8">
        <f>((($K$30+$K$31)+$K$32)+$K$33)</f>
        <v>39654.5</v>
      </c>
      <c r="L29" s="18"/>
      <c r="M29" s="18"/>
      <c r="N29" s="18"/>
    </row>
    <row r="30" spans="1:14" ht="15.6" customHeight="1" x14ac:dyDescent="0.2">
      <c r="A30" s="2"/>
      <c r="B30" s="19"/>
      <c r="C30" s="17"/>
      <c r="D30" s="17"/>
      <c r="E30" s="17"/>
      <c r="F30" s="17"/>
      <c r="G30" s="9" t="s">
        <v>31</v>
      </c>
      <c r="H30" s="8">
        <v>34302</v>
      </c>
      <c r="I30" s="10">
        <v>34302</v>
      </c>
      <c r="J30" s="10">
        <v>34302</v>
      </c>
      <c r="K30" s="10">
        <v>34302</v>
      </c>
      <c r="L30" s="18"/>
      <c r="M30" s="18"/>
      <c r="N30" s="18"/>
    </row>
    <row r="31" spans="1:14" ht="15.6" customHeight="1" x14ac:dyDescent="0.2">
      <c r="A31" s="2"/>
      <c r="B31" s="19"/>
      <c r="C31" s="17"/>
      <c r="D31" s="17"/>
      <c r="E31" s="17"/>
      <c r="F31" s="17"/>
      <c r="G31" s="9" t="s">
        <v>32</v>
      </c>
      <c r="H31" s="8">
        <v>5352.5</v>
      </c>
      <c r="I31" s="10">
        <v>5352.5</v>
      </c>
      <c r="J31" s="10">
        <v>5352.5</v>
      </c>
      <c r="K31" s="10">
        <v>5352.5</v>
      </c>
      <c r="L31" s="18"/>
      <c r="M31" s="18"/>
      <c r="N31" s="18"/>
    </row>
    <row r="32" spans="1:14" ht="15.6" customHeight="1" x14ac:dyDescent="0.2">
      <c r="A32" s="2"/>
      <c r="B32" s="19"/>
      <c r="C32" s="17"/>
      <c r="D32" s="17"/>
      <c r="E32" s="17"/>
      <c r="F32" s="17"/>
      <c r="G32" s="9" t="s">
        <v>33</v>
      </c>
      <c r="H32" s="8"/>
      <c r="I32" s="10"/>
      <c r="J32" s="10"/>
      <c r="K32" s="10"/>
      <c r="L32" s="18"/>
      <c r="M32" s="18"/>
      <c r="N32" s="18"/>
    </row>
    <row r="33" spans="1:14" ht="15.6" customHeight="1" x14ac:dyDescent="0.2">
      <c r="A33" s="2"/>
      <c r="B33" s="19"/>
      <c r="C33" s="17"/>
      <c r="D33" s="17"/>
      <c r="E33" s="17"/>
      <c r="F33" s="17"/>
      <c r="G33" s="9" t="s">
        <v>34</v>
      </c>
      <c r="H33" s="8"/>
      <c r="I33" s="10"/>
      <c r="J33" s="10"/>
      <c r="K33" s="10"/>
      <c r="L33" s="18"/>
      <c r="M33" s="18"/>
      <c r="N33" s="18"/>
    </row>
    <row r="34" spans="1:14" ht="15.6" customHeight="1" x14ac:dyDescent="0.2">
      <c r="A34" s="1">
        <v>65294</v>
      </c>
      <c r="B34" s="19" t="s">
        <v>45</v>
      </c>
      <c r="C34" s="17" t="s">
        <v>46</v>
      </c>
      <c r="D34" s="17" t="s">
        <v>41</v>
      </c>
      <c r="E34" s="17" t="s">
        <v>8</v>
      </c>
      <c r="F34" s="17" t="s">
        <v>44</v>
      </c>
      <c r="G34" s="7" t="s">
        <v>30</v>
      </c>
      <c r="H34" s="8">
        <f>((($H$35+$H$36)+$H$37)+$H$38)</f>
        <v>2939.08</v>
      </c>
      <c r="I34" s="8">
        <f>((($I$35+$I$36)+$I$37)+$I$38)</f>
        <v>2939.08</v>
      </c>
      <c r="J34" s="8">
        <f>((($J$35+$J$36)+$J$37)+$J$38)</f>
        <v>2939.08</v>
      </c>
      <c r="K34" s="8">
        <f>((($K$35+$K$36)+$K$37)+$K$38)</f>
        <v>2939.08</v>
      </c>
      <c r="L34" s="18"/>
      <c r="M34" s="18"/>
      <c r="N34" s="18"/>
    </row>
    <row r="35" spans="1:14" ht="15.6" customHeight="1" x14ac:dyDescent="0.2">
      <c r="A35" s="2"/>
      <c r="B35" s="19"/>
      <c r="C35" s="17"/>
      <c r="D35" s="17"/>
      <c r="E35" s="17"/>
      <c r="F35" s="17"/>
      <c r="G35" s="9" t="s">
        <v>31</v>
      </c>
      <c r="H35" s="8"/>
      <c r="I35" s="10"/>
      <c r="J35" s="10"/>
      <c r="K35" s="10"/>
      <c r="L35" s="18"/>
      <c r="M35" s="18"/>
      <c r="N35" s="18"/>
    </row>
    <row r="36" spans="1:14" ht="15.6" customHeight="1" x14ac:dyDescent="0.2">
      <c r="A36" s="2"/>
      <c r="B36" s="19"/>
      <c r="C36" s="17"/>
      <c r="D36" s="17"/>
      <c r="E36" s="17"/>
      <c r="F36" s="17"/>
      <c r="G36" s="9" t="s">
        <v>32</v>
      </c>
      <c r="H36" s="8">
        <v>2939.08</v>
      </c>
      <c r="I36" s="10">
        <v>2939.08</v>
      </c>
      <c r="J36" s="10">
        <v>2939.08</v>
      </c>
      <c r="K36" s="10">
        <v>2939.08</v>
      </c>
      <c r="L36" s="18"/>
      <c r="M36" s="18"/>
      <c r="N36" s="18"/>
    </row>
    <row r="37" spans="1:14" ht="15.6" customHeight="1" x14ac:dyDescent="0.2">
      <c r="A37" s="2"/>
      <c r="B37" s="19"/>
      <c r="C37" s="17"/>
      <c r="D37" s="17"/>
      <c r="E37" s="17"/>
      <c r="F37" s="17"/>
      <c r="G37" s="9" t="s">
        <v>33</v>
      </c>
      <c r="H37" s="8"/>
      <c r="I37" s="10"/>
      <c r="J37" s="10"/>
      <c r="K37" s="10"/>
      <c r="L37" s="18"/>
      <c r="M37" s="18"/>
      <c r="N37" s="18"/>
    </row>
    <row r="38" spans="1:14" ht="15.6" customHeight="1" x14ac:dyDescent="0.2">
      <c r="A38" s="2"/>
      <c r="B38" s="19"/>
      <c r="C38" s="17"/>
      <c r="D38" s="17"/>
      <c r="E38" s="17"/>
      <c r="F38" s="17"/>
      <c r="G38" s="9" t="s">
        <v>34</v>
      </c>
      <c r="H38" s="8"/>
      <c r="I38" s="10"/>
      <c r="J38" s="10"/>
      <c r="K38" s="10"/>
      <c r="L38" s="18"/>
      <c r="M38" s="18"/>
      <c r="N38" s="18"/>
    </row>
    <row r="39" spans="1:14" ht="15.6" customHeight="1" x14ac:dyDescent="0.2">
      <c r="A39" s="1">
        <v>65295</v>
      </c>
      <c r="B39" s="19" t="s">
        <v>47</v>
      </c>
      <c r="C39" s="17" t="s">
        <v>48</v>
      </c>
      <c r="D39" s="17" t="s">
        <v>41</v>
      </c>
      <c r="E39" s="17" t="s">
        <v>8</v>
      </c>
      <c r="F39" s="17" t="s">
        <v>44</v>
      </c>
      <c r="G39" s="7" t="s">
        <v>30</v>
      </c>
      <c r="H39" s="8">
        <f>((($H$40+$H$41)+$H$42)+$H$43)</f>
        <v>9500</v>
      </c>
      <c r="I39" s="8">
        <f>((($I$40+$I$41)+$I$42)+$I$43)</f>
        <v>9500</v>
      </c>
      <c r="J39" s="8">
        <f>((($J$40+$J$41)+$J$42)+$J$43)</f>
        <v>9500</v>
      </c>
      <c r="K39" s="8">
        <f>((($K$40+$K$41)+$K$42)+$K$43)</f>
        <v>9500</v>
      </c>
      <c r="L39" s="18"/>
      <c r="M39" s="18"/>
      <c r="N39" s="18"/>
    </row>
    <row r="40" spans="1:14" ht="15.6" customHeight="1" x14ac:dyDescent="0.2">
      <c r="A40" s="2"/>
      <c r="B40" s="19"/>
      <c r="C40" s="17"/>
      <c r="D40" s="17"/>
      <c r="E40" s="17"/>
      <c r="F40" s="17"/>
      <c r="G40" s="9" t="s">
        <v>31</v>
      </c>
      <c r="H40" s="8"/>
      <c r="I40" s="10"/>
      <c r="J40" s="10"/>
      <c r="K40" s="10"/>
      <c r="L40" s="18"/>
      <c r="M40" s="18"/>
      <c r="N40" s="18"/>
    </row>
    <row r="41" spans="1:14" ht="15.6" customHeight="1" x14ac:dyDescent="0.2">
      <c r="A41" s="2"/>
      <c r="B41" s="19"/>
      <c r="C41" s="17"/>
      <c r="D41" s="17"/>
      <c r="E41" s="17"/>
      <c r="F41" s="17"/>
      <c r="G41" s="9" t="s">
        <v>32</v>
      </c>
      <c r="H41" s="8">
        <v>9500</v>
      </c>
      <c r="I41" s="10">
        <v>9500</v>
      </c>
      <c r="J41" s="10">
        <v>9500</v>
      </c>
      <c r="K41" s="10">
        <v>9500</v>
      </c>
      <c r="L41" s="18"/>
      <c r="M41" s="18"/>
      <c r="N41" s="18"/>
    </row>
    <row r="42" spans="1:14" ht="15.6" customHeight="1" x14ac:dyDescent="0.2">
      <c r="A42" s="2"/>
      <c r="B42" s="19"/>
      <c r="C42" s="17"/>
      <c r="D42" s="17"/>
      <c r="E42" s="17"/>
      <c r="F42" s="17"/>
      <c r="G42" s="9" t="s">
        <v>33</v>
      </c>
      <c r="H42" s="8"/>
      <c r="I42" s="10"/>
      <c r="J42" s="10"/>
      <c r="K42" s="10"/>
      <c r="L42" s="18"/>
      <c r="M42" s="18"/>
      <c r="N42" s="18"/>
    </row>
    <row r="43" spans="1:14" ht="15.6" customHeight="1" x14ac:dyDescent="0.2">
      <c r="A43" s="2"/>
      <c r="B43" s="19"/>
      <c r="C43" s="17"/>
      <c r="D43" s="17"/>
      <c r="E43" s="17"/>
      <c r="F43" s="17"/>
      <c r="G43" s="9" t="s">
        <v>34</v>
      </c>
      <c r="H43" s="8"/>
      <c r="I43" s="10"/>
      <c r="J43" s="10"/>
      <c r="K43" s="10"/>
      <c r="L43" s="18"/>
      <c r="M43" s="18"/>
      <c r="N43" s="18"/>
    </row>
    <row r="44" spans="1:14" ht="15.6" customHeight="1" x14ac:dyDescent="0.2">
      <c r="A44" s="1">
        <v>65296</v>
      </c>
      <c r="B44" s="19" t="s">
        <v>49</v>
      </c>
      <c r="C44" s="17" t="s">
        <v>50</v>
      </c>
      <c r="D44" s="17" t="s">
        <v>41</v>
      </c>
      <c r="E44" s="17" t="s">
        <v>8</v>
      </c>
      <c r="F44" s="17" t="s">
        <v>51</v>
      </c>
      <c r="G44" s="7" t="s">
        <v>30</v>
      </c>
      <c r="H44" s="8">
        <f>((($H$45+$H$46)+$H$47)+$H$48)</f>
        <v>0</v>
      </c>
      <c r="I44" s="8">
        <f>((($I$45+$I$46)+$I$47)+$I$48)</f>
        <v>0</v>
      </c>
      <c r="J44" s="8">
        <f>((($J$45+$J$46)+$J$47)+$J$48)</f>
        <v>0</v>
      </c>
      <c r="K44" s="8">
        <f>((($K$45+$K$46)+$K$47)+$K$48)</f>
        <v>0</v>
      </c>
      <c r="L44" s="18"/>
      <c r="M44" s="18"/>
      <c r="N44" s="18"/>
    </row>
    <row r="45" spans="1:14" ht="15.6" customHeight="1" x14ac:dyDescent="0.2">
      <c r="A45" s="2"/>
      <c r="B45" s="19" t="s">
        <v>35</v>
      </c>
      <c r="C45" s="17"/>
      <c r="D45" s="17"/>
      <c r="E45" s="17"/>
      <c r="F45" s="17"/>
      <c r="G45" s="9" t="s">
        <v>31</v>
      </c>
      <c r="H45" s="8"/>
      <c r="I45" s="10"/>
      <c r="J45" s="10"/>
      <c r="K45" s="10"/>
      <c r="L45" s="18"/>
      <c r="M45" s="18"/>
      <c r="N45" s="18"/>
    </row>
    <row r="46" spans="1:14" ht="15.6" customHeight="1" x14ac:dyDescent="0.2">
      <c r="A46" s="2"/>
      <c r="B46" s="19"/>
      <c r="C46" s="17"/>
      <c r="D46" s="17"/>
      <c r="E46" s="17"/>
      <c r="F46" s="17"/>
      <c r="G46" s="9" t="s">
        <v>32</v>
      </c>
      <c r="H46" s="8"/>
      <c r="I46" s="10"/>
      <c r="J46" s="10"/>
      <c r="K46" s="10"/>
      <c r="L46" s="18"/>
      <c r="M46" s="18"/>
      <c r="N46" s="18"/>
    </row>
    <row r="47" spans="1:14" ht="15.6" customHeight="1" x14ac:dyDescent="0.2">
      <c r="A47" s="2"/>
      <c r="B47" s="19"/>
      <c r="C47" s="17"/>
      <c r="D47" s="17"/>
      <c r="E47" s="17"/>
      <c r="F47" s="17"/>
      <c r="G47" s="9" t="s">
        <v>33</v>
      </c>
      <c r="H47" s="8"/>
      <c r="I47" s="10"/>
      <c r="J47" s="10"/>
      <c r="K47" s="10"/>
      <c r="L47" s="18"/>
      <c r="M47" s="18"/>
      <c r="N47" s="18"/>
    </row>
    <row r="48" spans="1:14" ht="15.6" customHeight="1" x14ac:dyDescent="0.2">
      <c r="A48" s="2"/>
      <c r="B48" s="19"/>
      <c r="C48" s="17"/>
      <c r="D48" s="17"/>
      <c r="E48" s="17"/>
      <c r="F48" s="17"/>
      <c r="G48" s="9" t="s">
        <v>34</v>
      </c>
      <c r="H48" s="8"/>
      <c r="I48" s="10"/>
      <c r="J48" s="10"/>
      <c r="K48" s="10"/>
      <c r="L48" s="18"/>
      <c r="M48" s="18"/>
      <c r="N48" s="18"/>
    </row>
    <row r="49" spans="1:14" ht="28.35" customHeight="1" x14ac:dyDescent="0.2">
      <c r="A49" s="1">
        <v>65297</v>
      </c>
      <c r="B49" s="19" t="s">
        <v>52</v>
      </c>
      <c r="C49" s="17" t="s">
        <v>53</v>
      </c>
      <c r="D49" s="17" t="s">
        <v>41</v>
      </c>
      <c r="E49" s="17" t="s">
        <v>8</v>
      </c>
      <c r="F49" s="17" t="s">
        <v>51</v>
      </c>
      <c r="G49" s="7" t="s">
        <v>30</v>
      </c>
      <c r="H49" s="8">
        <f>((($H$50+$H$51)+$H$52)+$H$53)</f>
        <v>0</v>
      </c>
      <c r="I49" s="8">
        <f>((($I$50+$I$51)+$I$52)+$I$53)</f>
        <v>0</v>
      </c>
      <c r="J49" s="8">
        <f>((($J$50+$J$51)+$J$52)+$J$53)</f>
        <v>0</v>
      </c>
      <c r="K49" s="8">
        <f>((($K$50+$K$51)+$K$52)+$K$53)</f>
        <v>0</v>
      </c>
      <c r="L49" s="18"/>
      <c r="M49" s="18"/>
      <c r="N49" s="18"/>
    </row>
    <row r="50" spans="1:14" ht="15.6" customHeight="1" x14ac:dyDescent="0.2">
      <c r="A50" s="2"/>
      <c r="B50" s="19" t="s">
        <v>37</v>
      </c>
      <c r="C50" s="17"/>
      <c r="D50" s="17"/>
      <c r="E50" s="17"/>
      <c r="F50" s="17"/>
      <c r="G50" s="9" t="s">
        <v>31</v>
      </c>
      <c r="H50" s="8"/>
      <c r="I50" s="10"/>
      <c r="J50" s="10"/>
      <c r="K50" s="10"/>
      <c r="L50" s="18"/>
      <c r="M50" s="18"/>
      <c r="N50" s="18"/>
    </row>
    <row r="51" spans="1:14" ht="15.6" customHeight="1" x14ac:dyDescent="0.2">
      <c r="A51" s="2"/>
      <c r="B51" s="19"/>
      <c r="C51" s="17"/>
      <c r="D51" s="17"/>
      <c r="E51" s="17"/>
      <c r="F51" s="17"/>
      <c r="G51" s="9" t="s">
        <v>32</v>
      </c>
      <c r="H51" s="8"/>
      <c r="I51" s="10"/>
      <c r="J51" s="10"/>
      <c r="K51" s="10"/>
      <c r="L51" s="18"/>
      <c r="M51" s="18"/>
      <c r="N51" s="18"/>
    </row>
    <row r="52" spans="1:14" ht="15.6" customHeight="1" x14ac:dyDescent="0.2">
      <c r="A52" s="2"/>
      <c r="B52" s="19"/>
      <c r="C52" s="17"/>
      <c r="D52" s="17"/>
      <c r="E52" s="17"/>
      <c r="F52" s="17"/>
      <c r="G52" s="9" t="s">
        <v>33</v>
      </c>
      <c r="H52" s="8"/>
      <c r="I52" s="10"/>
      <c r="J52" s="10"/>
      <c r="K52" s="10"/>
      <c r="L52" s="18"/>
      <c r="M52" s="18"/>
      <c r="N52" s="18"/>
    </row>
    <row r="53" spans="1:14" ht="15.6" customHeight="1" x14ac:dyDescent="0.2">
      <c r="A53" s="2"/>
      <c r="B53" s="19"/>
      <c r="C53" s="17"/>
      <c r="D53" s="17"/>
      <c r="E53" s="17"/>
      <c r="F53" s="17"/>
      <c r="G53" s="9" t="s">
        <v>34</v>
      </c>
      <c r="H53" s="8"/>
      <c r="I53" s="10"/>
      <c r="J53" s="10"/>
      <c r="K53" s="10"/>
      <c r="L53" s="18"/>
      <c r="M53" s="18"/>
      <c r="N53" s="18"/>
    </row>
    <row r="54" spans="1:14" ht="15.6" customHeight="1" x14ac:dyDescent="0.2">
      <c r="A54" s="1">
        <v>47333</v>
      </c>
      <c r="B54" s="19" t="s">
        <v>54</v>
      </c>
      <c r="C54" s="21" t="s">
        <v>55</v>
      </c>
      <c r="D54" s="21"/>
      <c r="E54" s="21"/>
      <c r="F54" s="21"/>
      <c r="G54" s="7" t="s">
        <v>30</v>
      </c>
      <c r="H54" s="8">
        <f>($H$59+$H$64)</f>
        <v>0</v>
      </c>
      <c r="I54" s="8">
        <f>($I$59+$I$64)</f>
        <v>0</v>
      </c>
      <c r="J54" s="8">
        <f>($J$59+$J$64)</f>
        <v>0</v>
      </c>
      <c r="K54" s="8">
        <f>($K$59+$K$64)</f>
        <v>0</v>
      </c>
      <c r="L54" s="20"/>
      <c r="M54" s="20"/>
      <c r="N54" s="20"/>
    </row>
    <row r="55" spans="1:14" ht="15.6" customHeight="1" x14ac:dyDescent="0.2">
      <c r="A55" s="2"/>
      <c r="B55" s="19" t="s">
        <v>39</v>
      </c>
      <c r="C55" s="21"/>
      <c r="D55" s="21"/>
      <c r="E55" s="21"/>
      <c r="F55" s="21"/>
      <c r="G55" s="9" t="s">
        <v>31</v>
      </c>
      <c r="H55" s="8">
        <f>($H$60+$H$65)</f>
        <v>0</v>
      </c>
      <c r="I55" s="8">
        <f>($I$60+$I$65)</f>
        <v>0</v>
      </c>
      <c r="J55" s="8">
        <f>($J$60+$J$65)</f>
        <v>0</v>
      </c>
      <c r="K55" s="8">
        <f>($K$60+$K$65)</f>
        <v>0</v>
      </c>
      <c r="L55" s="18"/>
      <c r="M55" s="18"/>
      <c r="N55" s="18"/>
    </row>
    <row r="56" spans="1:14" ht="15.6" customHeight="1" x14ac:dyDescent="0.2">
      <c r="A56" s="2"/>
      <c r="B56" s="19"/>
      <c r="C56" s="21"/>
      <c r="D56" s="21"/>
      <c r="E56" s="21"/>
      <c r="F56" s="21"/>
      <c r="G56" s="9" t="s">
        <v>32</v>
      </c>
      <c r="H56" s="8">
        <f>($H$61+$H$66)</f>
        <v>0</v>
      </c>
      <c r="I56" s="8">
        <f>($I$61+$I$66)</f>
        <v>0</v>
      </c>
      <c r="J56" s="8">
        <f>($J$61+$J$66)</f>
        <v>0</v>
      </c>
      <c r="K56" s="8">
        <f>($K$61+$K$66)</f>
        <v>0</v>
      </c>
      <c r="L56" s="18"/>
      <c r="M56" s="18"/>
      <c r="N56" s="18"/>
    </row>
    <row r="57" spans="1:14" ht="15.6" customHeight="1" x14ac:dyDescent="0.2">
      <c r="A57" s="2"/>
      <c r="B57" s="19"/>
      <c r="C57" s="21"/>
      <c r="D57" s="21"/>
      <c r="E57" s="21"/>
      <c r="F57" s="21"/>
      <c r="G57" s="9" t="s">
        <v>33</v>
      </c>
      <c r="H57" s="8">
        <f>($H$62+$H$67)</f>
        <v>0</v>
      </c>
      <c r="I57" s="8">
        <f>($I$62+$I$67)</f>
        <v>0</v>
      </c>
      <c r="J57" s="8">
        <f>($J$62+$J$67)</f>
        <v>0</v>
      </c>
      <c r="K57" s="8">
        <f>($K$62+$K$67)</f>
        <v>0</v>
      </c>
      <c r="L57" s="18"/>
      <c r="M57" s="18"/>
      <c r="N57" s="18"/>
    </row>
    <row r="58" spans="1:14" ht="15.6" customHeight="1" x14ac:dyDescent="0.2">
      <c r="A58" s="2"/>
      <c r="B58" s="19"/>
      <c r="C58" s="21"/>
      <c r="D58" s="21"/>
      <c r="E58" s="21"/>
      <c r="F58" s="21"/>
      <c r="G58" s="9" t="s">
        <v>34</v>
      </c>
      <c r="H58" s="8">
        <f>($H$63+$H$68)</f>
        <v>0</v>
      </c>
      <c r="I58" s="8">
        <f>($I$63+$I$68)</f>
        <v>0</v>
      </c>
      <c r="J58" s="8">
        <f>($J$63+$J$68)</f>
        <v>0</v>
      </c>
      <c r="K58" s="8">
        <f>($K$63+$K$68)</f>
        <v>0</v>
      </c>
      <c r="L58" s="18"/>
      <c r="M58" s="18"/>
      <c r="N58" s="18"/>
    </row>
    <row r="59" spans="1:14" ht="47.1" customHeight="1" x14ac:dyDescent="0.2">
      <c r="A59" s="1">
        <v>65298</v>
      </c>
      <c r="B59" s="19" t="s">
        <v>56</v>
      </c>
      <c r="C59" s="17" t="s">
        <v>57</v>
      </c>
      <c r="D59" s="17" t="s">
        <v>41</v>
      </c>
      <c r="E59" s="17" t="s">
        <v>8</v>
      </c>
      <c r="F59" s="17" t="s">
        <v>6</v>
      </c>
      <c r="G59" s="7" t="s">
        <v>30</v>
      </c>
      <c r="H59" s="8">
        <f>((($H$60+$H$61)+$H$62)+$H$63)</f>
        <v>0</v>
      </c>
      <c r="I59" s="8">
        <f>((($I$60+$I$61)+$I$62)+$I$63)</f>
        <v>0</v>
      </c>
      <c r="J59" s="8">
        <f>((($J$60+$J$61)+$J$62)+$J$63)</f>
        <v>0</v>
      </c>
      <c r="K59" s="8">
        <f>((($K$60+$K$61)+$K$62)+$K$63)</f>
        <v>0</v>
      </c>
      <c r="L59" s="18"/>
      <c r="M59" s="18"/>
      <c r="N59" s="18"/>
    </row>
    <row r="60" spans="1:14" ht="15.6" customHeight="1" x14ac:dyDescent="0.2">
      <c r="A60" s="2"/>
      <c r="B60" s="19" t="s">
        <v>42</v>
      </c>
      <c r="C60" s="17"/>
      <c r="D60" s="17"/>
      <c r="E60" s="17"/>
      <c r="F60" s="17"/>
      <c r="G60" s="9" t="s">
        <v>31</v>
      </c>
      <c r="H60" s="8"/>
      <c r="I60" s="10"/>
      <c r="J60" s="10"/>
      <c r="K60" s="10"/>
      <c r="L60" s="18"/>
      <c r="M60" s="18"/>
      <c r="N60" s="18"/>
    </row>
    <row r="61" spans="1:14" ht="15.6" customHeight="1" x14ac:dyDescent="0.2">
      <c r="A61" s="2"/>
      <c r="B61" s="19"/>
      <c r="C61" s="17"/>
      <c r="D61" s="17"/>
      <c r="E61" s="17"/>
      <c r="F61" s="17"/>
      <c r="G61" s="9" t="s">
        <v>32</v>
      </c>
      <c r="H61" s="8"/>
      <c r="I61" s="10"/>
      <c r="J61" s="10"/>
      <c r="K61" s="10"/>
      <c r="L61" s="18"/>
      <c r="M61" s="18"/>
      <c r="N61" s="18"/>
    </row>
    <row r="62" spans="1:14" ht="15.6" customHeight="1" x14ac:dyDescent="0.2">
      <c r="A62" s="2"/>
      <c r="B62" s="19"/>
      <c r="C62" s="17"/>
      <c r="D62" s="17"/>
      <c r="E62" s="17"/>
      <c r="F62" s="17"/>
      <c r="G62" s="9" t="s">
        <v>33</v>
      </c>
      <c r="H62" s="8"/>
      <c r="I62" s="10"/>
      <c r="J62" s="10"/>
      <c r="K62" s="10"/>
      <c r="L62" s="18"/>
      <c r="M62" s="18"/>
      <c r="N62" s="18"/>
    </row>
    <row r="63" spans="1:14" ht="15.6" customHeight="1" x14ac:dyDescent="0.2">
      <c r="A63" s="2"/>
      <c r="B63" s="19"/>
      <c r="C63" s="17"/>
      <c r="D63" s="17"/>
      <c r="E63" s="17"/>
      <c r="F63" s="17"/>
      <c r="G63" s="9" t="s">
        <v>34</v>
      </c>
      <c r="H63" s="8"/>
      <c r="I63" s="10"/>
      <c r="J63" s="10"/>
      <c r="K63" s="10"/>
      <c r="L63" s="18"/>
      <c r="M63" s="18"/>
      <c r="N63" s="18"/>
    </row>
    <row r="64" spans="1:14" ht="15.6" customHeight="1" x14ac:dyDescent="0.2">
      <c r="A64" s="1">
        <v>65299</v>
      </c>
      <c r="B64" s="19" t="s">
        <v>58</v>
      </c>
      <c r="C64" s="17" t="s">
        <v>59</v>
      </c>
      <c r="D64" s="17" t="s">
        <v>41</v>
      </c>
      <c r="E64" s="17" t="s">
        <v>8</v>
      </c>
      <c r="F64" s="17" t="s">
        <v>6</v>
      </c>
      <c r="G64" s="7" t="s">
        <v>30</v>
      </c>
      <c r="H64" s="8">
        <f>((($H$65+$H$66)+$H$67)+$H$68)</f>
        <v>0</v>
      </c>
      <c r="I64" s="8">
        <f>((($I$65+$I$66)+$I$67)+$I$68)</f>
        <v>0</v>
      </c>
      <c r="J64" s="8">
        <f>((($J$65+$J$66)+$J$67)+$J$68)</f>
        <v>0</v>
      </c>
      <c r="K64" s="8">
        <f>((($K$65+$K$66)+$K$67)+$K$68)</f>
        <v>0</v>
      </c>
      <c r="L64" s="18"/>
      <c r="M64" s="18"/>
      <c r="N64" s="18"/>
    </row>
    <row r="65" spans="1:14" ht="15.6" customHeight="1" x14ac:dyDescent="0.2">
      <c r="A65" s="2"/>
      <c r="B65" s="19" t="s">
        <v>45</v>
      </c>
      <c r="C65" s="17"/>
      <c r="D65" s="17"/>
      <c r="E65" s="17"/>
      <c r="F65" s="17"/>
      <c r="G65" s="9" t="s">
        <v>31</v>
      </c>
      <c r="H65" s="8"/>
      <c r="I65" s="10"/>
      <c r="J65" s="10"/>
      <c r="K65" s="10"/>
      <c r="L65" s="18"/>
      <c r="M65" s="18"/>
      <c r="N65" s="18"/>
    </row>
    <row r="66" spans="1:14" ht="15.6" customHeight="1" x14ac:dyDescent="0.2">
      <c r="A66" s="2"/>
      <c r="B66" s="19"/>
      <c r="C66" s="17"/>
      <c r="D66" s="17"/>
      <c r="E66" s="17"/>
      <c r="F66" s="17"/>
      <c r="G66" s="9" t="s">
        <v>32</v>
      </c>
      <c r="H66" s="8"/>
      <c r="I66" s="10"/>
      <c r="J66" s="10"/>
      <c r="K66" s="10"/>
      <c r="L66" s="18"/>
      <c r="M66" s="18"/>
      <c r="N66" s="18"/>
    </row>
    <row r="67" spans="1:14" ht="15.6" customHeight="1" x14ac:dyDescent="0.2">
      <c r="A67" s="2"/>
      <c r="B67" s="19"/>
      <c r="C67" s="17"/>
      <c r="D67" s="17"/>
      <c r="E67" s="17"/>
      <c r="F67" s="17"/>
      <c r="G67" s="9" t="s">
        <v>33</v>
      </c>
      <c r="H67" s="8"/>
      <c r="I67" s="10"/>
      <c r="J67" s="10"/>
      <c r="K67" s="10"/>
      <c r="L67" s="18"/>
      <c r="M67" s="18"/>
      <c r="N67" s="18"/>
    </row>
    <row r="68" spans="1:14" ht="15.6" customHeight="1" x14ac:dyDescent="0.2">
      <c r="A68" s="2"/>
      <c r="B68" s="19"/>
      <c r="C68" s="17"/>
      <c r="D68" s="17"/>
      <c r="E68" s="17"/>
      <c r="F68" s="17"/>
      <c r="G68" s="9" t="s">
        <v>34</v>
      </c>
      <c r="H68" s="8"/>
      <c r="I68" s="10"/>
      <c r="J68" s="10"/>
      <c r="K68" s="10"/>
      <c r="L68" s="18"/>
      <c r="M68" s="18"/>
      <c r="N68" s="18"/>
    </row>
    <row r="69" spans="1:14" ht="15.6" customHeight="1" x14ac:dyDescent="0.2">
      <c r="A69" s="1">
        <v>47336</v>
      </c>
      <c r="B69" s="19" t="s">
        <v>60</v>
      </c>
      <c r="C69" s="21" t="s">
        <v>61</v>
      </c>
      <c r="D69" s="21"/>
      <c r="E69" s="21"/>
      <c r="F69" s="21"/>
      <c r="G69" s="7" t="s">
        <v>30</v>
      </c>
      <c r="H69" s="8">
        <f>((((($H$74+$H$79)+$H$84)+$H$89)+$H$94)+$H$99)</f>
        <v>0</v>
      </c>
      <c r="I69" s="8">
        <f>((((($I$74+$I$79)+$I$84)+$I$89)+$I$94)+$I$99)</f>
        <v>0</v>
      </c>
      <c r="J69" s="8">
        <f>((((($J$74+$J$79)+$J$84)+$J$89)+$J$94)+$J$99)</f>
        <v>0</v>
      </c>
      <c r="K69" s="8">
        <f>((((($K$74+$K$79)+$K$84)+$K$89)+$K$94)+$K$99)</f>
        <v>0</v>
      </c>
      <c r="L69" s="20"/>
      <c r="M69" s="20"/>
      <c r="N69" s="20"/>
    </row>
    <row r="70" spans="1:14" ht="15.6" customHeight="1" x14ac:dyDescent="0.2">
      <c r="A70" s="2"/>
      <c r="B70" s="19"/>
      <c r="C70" s="21"/>
      <c r="D70" s="21"/>
      <c r="E70" s="21"/>
      <c r="F70" s="21"/>
      <c r="G70" s="9" t="s">
        <v>31</v>
      </c>
      <c r="H70" s="8">
        <f>((((($H$75+$H$80)+$H$85)+$H$90)+$H$95)+$H$100)</f>
        <v>0</v>
      </c>
      <c r="I70" s="8">
        <f>((((($I$75+$I$80)+$I$85)+$I$90)+$I$95)+$I$100)</f>
        <v>0</v>
      </c>
      <c r="J70" s="8">
        <f>((((($J$75+$J$80)+$J$85)+$J$90)+$J$95)+$J$100)</f>
        <v>0</v>
      </c>
      <c r="K70" s="8">
        <f>((((($K$75+$K$80)+$K$85)+$K$90)+$K$95)+$K$100)</f>
        <v>0</v>
      </c>
      <c r="L70" s="18"/>
      <c r="M70" s="18"/>
      <c r="N70" s="18"/>
    </row>
    <row r="71" spans="1:14" ht="15.6" customHeight="1" x14ac:dyDescent="0.2">
      <c r="A71" s="2"/>
      <c r="B71" s="19"/>
      <c r="C71" s="21"/>
      <c r="D71" s="21"/>
      <c r="E71" s="21"/>
      <c r="F71" s="21"/>
      <c r="G71" s="9" t="s">
        <v>32</v>
      </c>
      <c r="H71" s="8">
        <f>((((($H$76+$H$81)+$H$86)+$H$91)+$H$96)+$H$101)</f>
        <v>0</v>
      </c>
      <c r="I71" s="8">
        <f>((((($I$76+$I$81)+$I$86)+$I$91)+$I$96)+$I$101)</f>
        <v>0</v>
      </c>
      <c r="J71" s="8">
        <f>((((($J$76+$J$81)+$J$86)+$J$91)+$J$96)+$J$101)</f>
        <v>0</v>
      </c>
      <c r="K71" s="8">
        <f>((((($K$76+$K$81)+$K$86)+$K$91)+$K$96)+$K$101)</f>
        <v>0</v>
      </c>
      <c r="L71" s="18"/>
      <c r="M71" s="18"/>
      <c r="N71" s="18"/>
    </row>
    <row r="72" spans="1:14" ht="15.6" customHeight="1" x14ac:dyDescent="0.2">
      <c r="A72" s="2"/>
      <c r="B72" s="19"/>
      <c r="C72" s="21"/>
      <c r="D72" s="21"/>
      <c r="E72" s="21"/>
      <c r="F72" s="21"/>
      <c r="G72" s="9" t="s">
        <v>33</v>
      </c>
      <c r="H72" s="8">
        <f>((((($H$77+$H$82)+$H$87)+$H$92)+$H$97)+$H$102)</f>
        <v>0</v>
      </c>
      <c r="I72" s="8">
        <f>((((($I$77+$I$82)+$I$87)+$I$92)+$I$97)+$I$102)</f>
        <v>0</v>
      </c>
      <c r="J72" s="8">
        <f>((((($J$77+$J$82)+$J$87)+$J$92)+$J$97)+$J$102)</f>
        <v>0</v>
      </c>
      <c r="K72" s="8">
        <f>((((($K$77+$K$82)+$K$87)+$K$92)+$K$97)+$K$102)</f>
        <v>0</v>
      </c>
      <c r="L72" s="18"/>
      <c r="M72" s="18"/>
      <c r="N72" s="18"/>
    </row>
    <row r="73" spans="1:14" ht="15.6" customHeight="1" x14ac:dyDescent="0.2">
      <c r="A73" s="2"/>
      <c r="B73" s="19"/>
      <c r="C73" s="21"/>
      <c r="D73" s="21"/>
      <c r="E73" s="21"/>
      <c r="F73" s="21"/>
      <c r="G73" s="9" t="s">
        <v>34</v>
      </c>
      <c r="H73" s="8">
        <f>((((($H$78+$H$83)+$H$88)+$H$93)+$H$98)+$H$103)</f>
        <v>0</v>
      </c>
      <c r="I73" s="8">
        <f>((((($I$78+$I$83)+$I$88)+$I$93)+$I$98)+$I$103)</f>
        <v>0</v>
      </c>
      <c r="J73" s="8">
        <f>((((($J$78+$J$83)+$J$88)+$J$93)+$J$98)+$J$103)</f>
        <v>0</v>
      </c>
      <c r="K73" s="8">
        <f>((((($K$78+$K$83)+$K$88)+$K$93)+$K$98)+$K$103)</f>
        <v>0</v>
      </c>
      <c r="L73" s="18"/>
      <c r="M73" s="18"/>
      <c r="N73" s="18"/>
    </row>
    <row r="74" spans="1:14" ht="47.1" customHeight="1" x14ac:dyDescent="0.2">
      <c r="A74" s="1">
        <v>65300</v>
      </c>
      <c r="B74" s="19" t="s">
        <v>62</v>
      </c>
      <c r="C74" s="17" t="s">
        <v>63</v>
      </c>
      <c r="D74" s="17" t="s">
        <v>41</v>
      </c>
      <c r="E74" s="17" t="s">
        <v>8</v>
      </c>
      <c r="F74" s="17" t="s">
        <v>6</v>
      </c>
      <c r="G74" s="7" t="s">
        <v>30</v>
      </c>
      <c r="H74" s="8">
        <f>((($H$75+$H$76)+$H$77)+$H$78)</f>
        <v>0</v>
      </c>
      <c r="I74" s="8">
        <f>((($I$75+$I$76)+$I$77)+$I$78)</f>
        <v>0</v>
      </c>
      <c r="J74" s="8">
        <f>((($J$75+$J$76)+$J$77)+$J$78)</f>
        <v>0</v>
      </c>
      <c r="K74" s="8">
        <f>((($K$75+$K$76)+$K$77)+$K$78)</f>
        <v>0</v>
      </c>
      <c r="L74" s="18"/>
      <c r="M74" s="18"/>
      <c r="N74" s="18"/>
    </row>
    <row r="75" spans="1:14" ht="15.6" customHeight="1" x14ac:dyDescent="0.2">
      <c r="A75" s="2"/>
      <c r="B75" s="19"/>
      <c r="C75" s="17"/>
      <c r="D75" s="17"/>
      <c r="E75" s="17"/>
      <c r="F75" s="17"/>
      <c r="G75" s="9" t="s">
        <v>31</v>
      </c>
      <c r="H75" s="8"/>
      <c r="I75" s="10"/>
      <c r="J75" s="10"/>
      <c r="K75" s="10"/>
      <c r="L75" s="18"/>
      <c r="M75" s="18"/>
      <c r="N75" s="18"/>
    </row>
    <row r="76" spans="1:14" ht="15.6" customHeight="1" x14ac:dyDescent="0.2">
      <c r="A76" s="2"/>
      <c r="B76" s="19" t="s">
        <v>35</v>
      </c>
      <c r="C76" s="17"/>
      <c r="D76" s="17"/>
      <c r="E76" s="17"/>
      <c r="F76" s="17"/>
      <c r="G76" s="9" t="s">
        <v>32</v>
      </c>
      <c r="H76" s="8"/>
      <c r="I76" s="10"/>
      <c r="J76" s="10"/>
      <c r="K76" s="10"/>
      <c r="L76" s="18"/>
      <c r="M76" s="18"/>
      <c r="N76" s="18"/>
    </row>
    <row r="77" spans="1:14" ht="15.6" customHeight="1" x14ac:dyDescent="0.2">
      <c r="A77" s="2"/>
      <c r="B77" s="19"/>
      <c r="C77" s="17"/>
      <c r="D77" s="17"/>
      <c r="E77" s="17"/>
      <c r="F77" s="17"/>
      <c r="G77" s="9" t="s">
        <v>33</v>
      </c>
      <c r="H77" s="8"/>
      <c r="I77" s="10"/>
      <c r="J77" s="10"/>
      <c r="K77" s="10"/>
      <c r="L77" s="18"/>
      <c r="M77" s="18"/>
      <c r="N77" s="18"/>
    </row>
    <row r="78" spans="1:14" ht="15.6" customHeight="1" x14ac:dyDescent="0.2">
      <c r="A78" s="2"/>
      <c r="B78" s="19"/>
      <c r="C78" s="17"/>
      <c r="D78" s="17"/>
      <c r="E78" s="17"/>
      <c r="F78" s="17"/>
      <c r="G78" s="9" t="s">
        <v>34</v>
      </c>
      <c r="H78" s="8"/>
      <c r="I78" s="10"/>
      <c r="J78" s="10"/>
      <c r="K78" s="10"/>
      <c r="L78" s="18"/>
      <c r="M78" s="18"/>
      <c r="N78" s="18"/>
    </row>
    <row r="79" spans="1:14" ht="65.849999999999994" customHeight="1" x14ac:dyDescent="0.2">
      <c r="A79" s="1">
        <v>65301</v>
      </c>
      <c r="B79" s="19" t="s">
        <v>64</v>
      </c>
      <c r="C79" s="17" t="s">
        <v>65</v>
      </c>
      <c r="D79" s="17" t="s">
        <v>41</v>
      </c>
      <c r="E79" s="17" t="s">
        <v>8</v>
      </c>
      <c r="F79" s="17" t="s">
        <v>6</v>
      </c>
      <c r="G79" s="7" t="s">
        <v>30</v>
      </c>
      <c r="H79" s="8">
        <f>((($H$80+$H$81)+$H$82)+$H$83)</f>
        <v>0</v>
      </c>
      <c r="I79" s="8">
        <f>((($I$80+$I$81)+$I$82)+$I$83)</f>
        <v>0</v>
      </c>
      <c r="J79" s="8">
        <f>((($J$80+$J$81)+$J$82)+$J$83)</f>
        <v>0</v>
      </c>
      <c r="K79" s="8">
        <f>((($K$80+$K$81)+$K$82)+$K$83)</f>
        <v>0</v>
      </c>
      <c r="L79" s="18"/>
      <c r="M79" s="18"/>
      <c r="N79" s="18"/>
    </row>
    <row r="80" spans="1:14" ht="15.6" customHeight="1" x14ac:dyDescent="0.2">
      <c r="A80" s="2"/>
      <c r="B80" s="19"/>
      <c r="C80" s="17"/>
      <c r="D80" s="17"/>
      <c r="E80" s="17"/>
      <c r="F80" s="17"/>
      <c r="G80" s="9" t="s">
        <v>31</v>
      </c>
      <c r="H80" s="8"/>
      <c r="I80" s="10"/>
      <c r="J80" s="10"/>
      <c r="K80" s="10"/>
      <c r="L80" s="18"/>
      <c r="M80" s="18"/>
      <c r="N80" s="18"/>
    </row>
    <row r="81" spans="1:14" ht="15.6" customHeight="1" x14ac:dyDescent="0.2">
      <c r="A81" s="2"/>
      <c r="B81" s="19" t="s">
        <v>37</v>
      </c>
      <c r="C81" s="17"/>
      <c r="D81" s="17"/>
      <c r="E81" s="17"/>
      <c r="F81" s="17"/>
      <c r="G81" s="9" t="s">
        <v>32</v>
      </c>
      <c r="H81" s="8"/>
      <c r="I81" s="10"/>
      <c r="J81" s="10"/>
      <c r="K81" s="10"/>
      <c r="L81" s="18"/>
      <c r="M81" s="18"/>
      <c r="N81" s="18"/>
    </row>
    <row r="82" spans="1:14" ht="15.6" customHeight="1" x14ac:dyDescent="0.2">
      <c r="A82" s="2"/>
      <c r="B82" s="19"/>
      <c r="C82" s="17"/>
      <c r="D82" s="17"/>
      <c r="E82" s="17"/>
      <c r="F82" s="17"/>
      <c r="G82" s="9" t="s">
        <v>33</v>
      </c>
      <c r="H82" s="8"/>
      <c r="I82" s="10"/>
      <c r="J82" s="10"/>
      <c r="K82" s="10"/>
      <c r="L82" s="18"/>
      <c r="M82" s="18"/>
      <c r="N82" s="18"/>
    </row>
    <row r="83" spans="1:14" ht="15.6" customHeight="1" x14ac:dyDescent="0.2">
      <c r="A83" s="2"/>
      <c r="B83" s="19"/>
      <c r="C83" s="17"/>
      <c r="D83" s="17"/>
      <c r="E83" s="17"/>
      <c r="F83" s="17"/>
      <c r="G83" s="9" t="s">
        <v>34</v>
      </c>
      <c r="H83" s="8"/>
      <c r="I83" s="10"/>
      <c r="J83" s="10"/>
      <c r="K83" s="10"/>
      <c r="L83" s="18"/>
      <c r="M83" s="18"/>
      <c r="N83" s="18"/>
    </row>
    <row r="84" spans="1:14" ht="47.1" customHeight="1" x14ac:dyDescent="0.2">
      <c r="A84" s="1">
        <v>65302</v>
      </c>
      <c r="B84" s="19" t="s">
        <v>66</v>
      </c>
      <c r="C84" s="17" t="s">
        <v>67</v>
      </c>
      <c r="D84" s="17" t="s">
        <v>41</v>
      </c>
      <c r="E84" s="17" t="s">
        <v>8</v>
      </c>
      <c r="F84" s="17" t="s">
        <v>6</v>
      </c>
      <c r="G84" s="7" t="s">
        <v>30</v>
      </c>
      <c r="H84" s="8">
        <f>((($H$85+$H$86)+$H$87)+$H$88)</f>
        <v>0</v>
      </c>
      <c r="I84" s="8">
        <f>((($I$85+$I$86)+$I$87)+$I$88)</f>
        <v>0</v>
      </c>
      <c r="J84" s="8">
        <f>((($J$85+$J$86)+$J$87)+$J$88)</f>
        <v>0</v>
      </c>
      <c r="K84" s="8">
        <f>((($K$85+$K$86)+$K$87)+$K$88)</f>
        <v>0</v>
      </c>
      <c r="L84" s="18"/>
      <c r="M84" s="18"/>
      <c r="N84" s="18"/>
    </row>
    <row r="85" spans="1:14" ht="15.6" customHeight="1" x14ac:dyDescent="0.2">
      <c r="A85" s="2"/>
      <c r="B85" s="19"/>
      <c r="C85" s="17"/>
      <c r="D85" s="17"/>
      <c r="E85" s="17"/>
      <c r="F85" s="17"/>
      <c r="G85" s="9" t="s">
        <v>31</v>
      </c>
      <c r="H85" s="8"/>
      <c r="I85" s="10"/>
      <c r="J85" s="10"/>
      <c r="K85" s="10"/>
      <c r="L85" s="18"/>
      <c r="M85" s="18"/>
      <c r="N85" s="18"/>
    </row>
    <row r="86" spans="1:14" ht="15.6" customHeight="1" x14ac:dyDescent="0.2">
      <c r="A86" s="2"/>
      <c r="B86" s="19" t="s">
        <v>39</v>
      </c>
      <c r="C86" s="17"/>
      <c r="D86" s="17"/>
      <c r="E86" s="17"/>
      <c r="F86" s="17"/>
      <c r="G86" s="9" t="s">
        <v>32</v>
      </c>
      <c r="H86" s="8"/>
      <c r="I86" s="10"/>
      <c r="J86" s="10"/>
      <c r="K86" s="10"/>
      <c r="L86" s="18"/>
      <c r="M86" s="18"/>
      <c r="N86" s="18"/>
    </row>
    <row r="87" spans="1:14" ht="15.6" customHeight="1" x14ac:dyDescent="0.2">
      <c r="A87" s="2"/>
      <c r="B87" s="19"/>
      <c r="C87" s="17"/>
      <c r="D87" s="17"/>
      <c r="E87" s="17"/>
      <c r="F87" s="17"/>
      <c r="G87" s="9" t="s">
        <v>33</v>
      </c>
      <c r="H87" s="8"/>
      <c r="I87" s="10"/>
      <c r="J87" s="10"/>
      <c r="K87" s="10"/>
      <c r="L87" s="18"/>
      <c r="M87" s="18"/>
      <c r="N87" s="18"/>
    </row>
    <row r="88" spans="1:14" ht="15.6" customHeight="1" x14ac:dyDescent="0.2">
      <c r="A88" s="2"/>
      <c r="B88" s="19"/>
      <c r="C88" s="17"/>
      <c r="D88" s="17"/>
      <c r="E88" s="17"/>
      <c r="F88" s="17"/>
      <c r="G88" s="9" t="s">
        <v>34</v>
      </c>
      <c r="H88" s="8"/>
      <c r="I88" s="10"/>
      <c r="J88" s="10"/>
      <c r="K88" s="10"/>
      <c r="L88" s="18"/>
      <c r="M88" s="18"/>
      <c r="N88" s="18"/>
    </row>
    <row r="89" spans="1:14" ht="74.849999999999994" customHeight="1" x14ac:dyDescent="0.2">
      <c r="A89" s="1">
        <v>65303</v>
      </c>
      <c r="B89" s="19" t="s">
        <v>68</v>
      </c>
      <c r="C89" s="17" t="s">
        <v>69</v>
      </c>
      <c r="D89" s="17" t="s">
        <v>41</v>
      </c>
      <c r="E89" s="17" t="s">
        <v>8</v>
      </c>
      <c r="F89" s="17" t="s">
        <v>6</v>
      </c>
      <c r="G89" s="7" t="s">
        <v>30</v>
      </c>
      <c r="H89" s="8">
        <f>((($H$90+$H$91)+$H$92)+$H$93)</f>
        <v>0</v>
      </c>
      <c r="I89" s="8">
        <f>((($I$90+$I$91)+$I$92)+$I$93)</f>
        <v>0</v>
      </c>
      <c r="J89" s="8">
        <f>((($J$90+$J$91)+$J$92)+$J$93)</f>
        <v>0</v>
      </c>
      <c r="K89" s="8">
        <f>((($K$90+$K$91)+$K$92)+$K$93)</f>
        <v>0</v>
      </c>
      <c r="L89" s="18"/>
      <c r="M89" s="18"/>
      <c r="N89" s="18"/>
    </row>
    <row r="90" spans="1:14" ht="15.6" customHeight="1" x14ac:dyDescent="0.2">
      <c r="A90" s="2"/>
      <c r="B90" s="19"/>
      <c r="C90" s="17"/>
      <c r="D90" s="17"/>
      <c r="E90" s="17"/>
      <c r="F90" s="17"/>
      <c r="G90" s="9" t="s">
        <v>31</v>
      </c>
      <c r="H90" s="8"/>
      <c r="I90" s="10"/>
      <c r="J90" s="10"/>
      <c r="K90" s="10"/>
      <c r="L90" s="18"/>
      <c r="M90" s="18"/>
      <c r="N90" s="18"/>
    </row>
    <row r="91" spans="1:14" ht="15.6" customHeight="1" x14ac:dyDescent="0.2">
      <c r="A91" s="2"/>
      <c r="B91" s="19" t="s">
        <v>42</v>
      </c>
      <c r="C91" s="17"/>
      <c r="D91" s="17"/>
      <c r="E91" s="17"/>
      <c r="F91" s="17"/>
      <c r="G91" s="9" t="s">
        <v>32</v>
      </c>
      <c r="H91" s="8"/>
      <c r="I91" s="10"/>
      <c r="J91" s="10"/>
      <c r="K91" s="10"/>
      <c r="L91" s="18"/>
      <c r="M91" s="18"/>
      <c r="N91" s="18"/>
    </row>
    <row r="92" spans="1:14" ht="15.6" customHeight="1" x14ac:dyDescent="0.2">
      <c r="A92" s="2"/>
      <c r="B92" s="19"/>
      <c r="C92" s="17"/>
      <c r="D92" s="17"/>
      <c r="E92" s="17"/>
      <c r="F92" s="17"/>
      <c r="G92" s="9" t="s">
        <v>33</v>
      </c>
      <c r="H92" s="8"/>
      <c r="I92" s="10"/>
      <c r="J92" s="10"/>
      <c r="K92" s="10"/>
      <c r="L92" s="18"/>
      <c r="M92" s="18"/>
      <c r="N92" s="18"/>
    </row>
    <row r="93" spans="1:14" ht="15.6" customHeight="1" x14ac:dyDescent="0.2">
      <c r="A93" s="2"/>
      <c r="B93" s="19"/>
      <c r="C93" s="17"/>
      <c r="D93" s="17"/>
      <c r="E93" s="17"/>
      <c r="F93" s="17"/>
      <c r="G93" s="9" t="s">
        <v>34</v>
      </c>
      <c r="H93" s="8"/>
      <c r="I93" s="10"/>
      <c r="J93" s="10"/>
      <c r="K93" s="10"/>
      <c r="L93" s="18"/>
      <c r="M93" s="18"/>
      <c r="N93" s="18"/>
    </row>
    <row r="94" spans="1:14" ht="55.9" customHeight="1" x14ac:dyDescent="0.2">
      <c r="A94" s="1">
        <v>65304</v>
      </c>
      <c r="B94" s="19" t="s">
        <v>70</v>
      </c>
      <c r="C94" s="17" t="s">
        <v>71</v>
      </c>
      <c r="D94" s="17" t="s">
        <v>41</v>
      </c>
      <c r="E94" s="17" t="s">
        <v>8</v>
      </c>
      <c r="F94" s="17" t="s">
        <v>6</v>
      </c>
      <c r="G94" s="7" t="s">
        <v>30</v>
      </c>
      <c r="H94" s="8">
        <f>((($H$95+$H$96)+$H$97)+$H$98)</f>
        <v>0</v>
      </c>
      <c r="I94" s="8">
        <f>((($I$95+$I$96)+$I$97)+$I$98)</f>
        <v>0</v>
      </c>
      <c r="J94" s="8">
        <f>((($J$95+$J$96)+$J$97)+$J$98)</f>
        <v>0</v>
      </c>
      <c r="K94" s="8">
        <f>((($K$95+$K$96)+$K$97)+$K$98)</f>
        <v>0</v>
      </c>
      <c r="L94" s="18"/>
      <c r="M94" s="18"/>
      <c r="N94" s="18"/>
    </row>
    <row r="95" spans="1:14" ht="15.6" customHeight="1" x14ac:dyDescent="0.2">
      <c r="A95" s="2"/>
      <c r="B95" s="19"/>
      <c r="C95" s="17"/>
      <c r="D95" s="17"/>
      <c r="E95" s="17"/>
      <c r="F95" s="17"/>
      <c r="G95" s="9" t="s">
        <v>31</v>
      </c>
      <c r="H95" s="8"/>
      <c r="I95" s="10"/>
      <c r="J95" s="10"/>
      <c r="K95" s="10"/>
      <c r="L95" s="18"/>
      <c r="M95" s="18"/>
      <c r="N95" s="18"/>
    </row>
    <row r="96" spans="1:14" ht="15.6" customHeight="1" x14ac:dyDescent="0.2">
      <c r="A96" s="2"/>
      <c r="B96" s="19" t="s">
        <v>45</v>
      </c>
      <c r="C96" s="17"/>
      <c r="D96" s="17"/>
      <c r="E96" s="17"/>
      <c r="F96" s="17"/>
      <c r="G96" s="9" t="s">
        <v>32</v>
      </c>
      <c r="H96" s="8"/>
      <c r="I96" s="10"/>
      <c r="J96" s="10"/>
      <c r="K96" s="10"/>
      <c r="L96" s="18"/>
      <c r="M96" s="18"/>
      <c r="N96" s="18"/>
    </row>
    <row r="97" spans="1:14" ht="15.6" customHeight="1" x14ac:dyDescent="0.2">
      <c r="A97" s="2"/>
      <c r="B97" s="19"/>
      <c r="C97" s="17"/>
      <c r="D97" s="17"/>
      <c r="E97" s="17"/>
      <c r="F97" s="17"/>
      <c r="G97" s="9" t="s">
        <v>33</v>
      </c>
      <c r="H97" s="8"/>
      <c r="I97" s="10"/>
      <c r="J97" s="10"/>
      <c r="K97" s="10"/>
      <c r="L97" s="18"/>
      <c r="M97" s="18"/>
      <c r="N97" s="18"/>
    </row>
    <row r="98" spans="1:14" ht="15.6" customHeight="1" x14ac:dyDescent="0.2">
      <c r="A98" s="2"/>
      <c r="B98" s="19"/>
      <c r="C98" s="17"/>
      <c r="D98" s="17"/>
      <c r="E98" s="17"/>
      <c r="F98" s="17"/>
      <c r="G98" s="9" t="s">
        <v>34</v>
      </c>
      <c r="H98" s="8"/>
      <c r="I98" s="10"/>
      <c r="J98" s="10"/>
      <c r="K98" s="10"/>
      <c r="L98" s="18"/>
      <c r="M98" s="18"/>
      <c r="N98" s="18"/>
    </row>
    <row r="99" spans="1:14" ht="37.15" customHeight="1" x14ac:dyDescent="0.2">
      <c r="A99" s="1">
        <v>65305</v>
      </c>
      <c r="B99" s="19" t="s">
        <v>72</v>
      </c>
      <c r="C99" s="17" t="s">
        <v>73</v>
      </c>
      <c r="D99" s="17" t="s">
        <v>41</v>
      </c>
      <c r="E99" s="17" t="s">
        <v>8</v>
      </c>
      <c r="F99" s="17" t="s">
        <v>6</v>
      </c>
      <c r="G99" s="7" t="s">
        <v>30</v>
      </c>
      <c r="H99" s="8">
        <f>((($H$100+$H$101)+$H$102)+$H$103)</f>
        <v>0</v>
      </c>
      <c r="I99" s="8">
        <f>((($I$100+$I$101)+$I$102)+$I$103)</f>
        <v>0</v>
      </c>
      <c r="J99" s="8">
        <f>((($J$100+$J$101)+$J$102)+$J$103)</f>
        <v>0</v>
      </c>
      <c r="K99" s="8">
        <f>((($K$100+$K$101)+$K$102)+$K$103)</f>
        <v>0</v>
      </c>
      <c r="L99" s="18"/>
      <c r="M99" s="18"/>
      <c r="N99" s="18"/>
    </row>
    <row r="100" spans="1:14" ht="15.6" customHeight="1" x14ac:dyDescent="0.2">
      <c r="A100" s="2"/>
      <c r="B100" s="19"/>
      <c r="C100" s="17"/>
      <c r="D100" s="17"/>
      <c r="E100" s="17"/>
      <c r="F100" s="17"/>
      <c r="G100" s="9" t="s">
        <v>31</v>
      </c>
      <c r="H100" s="8"/>
      <c r="I100" s="10"/>
      <c r="J100" s="10"/>
      <c r="K100" s="10"/>
      <c r="L100" s="18"/>
      <c r="M100" s="18"/>
      <c r="N100" s="18"/>
    </row>
    <row r="101" spans="1:14" ht="15.6" customHeight="1" x14ac:dyDescent="0.2">
      <c r="A101" s="2"/>
      <c r="B101" s="19"/>
      <c r="C101" s="17"/>
      <c r="D101" s="17"/>
      <c r="E101" s="17"/>
      <c r="F101" s="17"/>
      <c r="G101" s="9" t="s">
        <v>32</v>
      </c>
      <c r="H101" s="8"/>
      <c r="I101" s="10"/>
      <c r="J101" s="10"/>
      <c r="K101" s="10"/>
      <c r="L101" s="18"/>
      <c r="M101" s="18"/>
      <c r="N101" s="18"/>
    </row>
    <row r="102" spans="1:14" ht="15.6" customHeight="1" x14ac:dyDescent="0.2">
      <c r="A102" s="2"/>
      <c r="B102" s="19"/>
      <c r="C102" s="17"/>
      <c r="D102" s="17"/>
      <c r="E102" s="17"/>
      <c r="F102" s="17"/>
      <c r="G102" s="9" t="s">
        <v>33</v>
      </c>
      <c r="H102" s="8"/>
      <c r="I102" s="10"/>
      <c r="J102" s="10"/>
      <c r="K102" s="10"/>
      <c r="L102" s="18"/>
      <c r="M102" s="18"/>
      <c r="N102" s="18"/>
    </row>
    <row r="103" spans="1:14" ht="15.6" customHeight="1" x14ac:dyDescent="0.2">
      <c r="A103" s="2"/>
      <c r="B103" s="19"/>
      <c r="C103" s="17"/>
      <c r="D103" s="17"/>
      <c r="E103" s="17"/>
      <c r="F103" s="17"/>
      <c r="G103" s="9" t="s">
        <v>34</v>
      </c>
      <c r="H103" s="8"/>
      <c r="I103" s="10"/>
      <c r="J103" s="10"/>
      <c r="K103" s="10"/>
      <c r="L103" s="18"/>
      <c r="M103" s="18"/>
      <c r="N103" s="18"/>
    </row>
    <row r="104" spans="1:14" ht="15.6" customHeight="1" x14ac:dyDescent="0.2">
      <c r="A104" s="1">
        <v>47343</v>
      </c>
      <c r="B104" s="19" t="s">
        <v>74</v>
      </c>
      <c r="C104" s="21" t="s">
        <v>75</v>
      </c>
      <c r="D104" s="21"/>
      <c r="E104" s="21"/>
      <c r="F104" s="21"/>
      <c r="G104" s="7" t="s">
        <v>30</v>
      </c>
      <c r="H104" s="8">
        <f>((($H$109+$H$114)+$H$119)+$H$124)</f>
        <v>0</v>
      </c>
      <c r="I104" s="8">
        <f>((($I$109+$I$114)+$I$119)+$I$124)</f>
        <v>0</v>
      </c>
      <c r="J104" s="8">
        <f>((($J$109+$J$114)+$J$119)+$J$124)</f>
        <v>0</v>
      </c>
      <c r="K104" s="8">
        <f>((($K$109+$K$114)+$K$119)+$K$124)</f>
        <v>0</v>
      </c>
      <c r="L104" s="20"/>
      <c r="M104" s="20"/>
      <c r="N104" s="20"/>
    </row>
    <row r="105" spans="1:14" ht="15.6" customHeight="1" x14ac:dyDescent="0.2">
      <c r="A105" s="2"/>
      <c r="B105" s="19"/>
      <c r="C105" s="21"/>
      <c r="D105" s="21"/>
      <c r="E105" s="21"/>
      <c r="F105" s="21"/>
      <c r="G105" s="9" t="s">
        <v>31</v>
      </c>
      <c r="H105" s="8">
        <f>((($H$110+$H$115)+$H$120)+$H$125)</f>
        <v>0</v>
      </c>
      <c r="I105" s="8">
        <f>((($I$110+$I$115)+$I$120)+$I$125)</f>
        <v>0</v>
      </c>
      <c r="J105" s="8">
        <f>((($J$110+$J$115)+$J$120)+$J$125)</f>
        <v>0</v>
      </c>
      <c r="K105" s="8">
        <f>((($K$110+$K$115)+$K$120)+$K$125)</f>
        <v>0</v>
      </c>
      <c r="L105" s="18"/>
      <c r="M105" s="18"/>
      <c r="N105" s="18"/>
    </row>
    <row r="106" spans="1:14" ht="15.6" customHeight="1" x14ac:dyDescent="0.2">
      <c r="A106" s="2"/>
      <c r="B106" s="19"/>
      <c r="C106" s="21"/>
      <c r="D106" s="21"/>
      <c r="E106" s="21"/>
      <c r="F106" s="21"/>
      <c r="G106" s="9" t="s">
        <v>32</v>
      </c>
      <c r="H106" s="8">
        <f>((($H$111+$H$116)+$H$121)+$H$126)</f>
        <v>0</v>
      </c>
      <c r="I106" s="8">
        <f>((($I$111+$I$116)+$I$121)+$I$126)</f>
        <v>0</v>
      </c>
      <c r="J106" s="8">
        <f>((($J$111+$J$116)+$J$121)+$J$126)</f>
        <v>0</v>
      </c>
      <c r="K106" s="8">
        <f>((($K$111+$K$116)+$K$121)+$K$126)</f>
        <v>0</v>
      </c>
      <c r="L106" s="18"/>
      <c r="M106" s="18"/>
      <c r="N106" s="18"/>
    </row>
    <row r="107" spans="1:14" ht="15.6" customHeight="1" x14ac:dyDescent="0.2">
      <c r="A107" s="2"/>
      <c r="B107" s="19" t="s">
        <v>35</v>
      </c>
      <c r="C107" s="21"/>
      <c r="D107" s="21"/>
      <c r="E107" s="21"/>
      <c r="F107" s="21"/>
      <c r="G107" s="9" t="s">
        <v>33</v>
      </c>
      <c r="H107" s="8">
        <f>((($H$112+$H$117)+$H$122)+$H$127)</f>
        <v>0</v>
      </c>
      <c r="I107" s="8">
        <f>((($I$112+$I$117)+$I$122)+$I$127)</f>
        <v>0</v>
      </c>
      <c r="J107" s="8">
        <f>((($J$112+$J$117)+$J$122)+$J$127)</f>
        <v>0</v>
      </c>
      <c r="K107" s="8">
        <f>((($K$112+$K$117)+$K$122)+$K$127)</f>
        <v>0</v>
      </c>
      <c r="L107" s="18"/>
      <c r="M107" s="18"/>
      <c r="N107" s="18"/>
    </row>
    <row r="108" spans="1:14" ht="15.6" customHeight="1" x14ac:dyDescent="0.2">
      <c r="A108" s="2"/>
      <c r="B108" s="19"/>
      <c r="C108" s="21"/>
      <c r="D108" s="21"/>
      <c r="E108" s="21"/>
      <c r="F108" s="21"/>
      <c r="G108" s="9" t="s">
        <v>34</v>
      </c>
      <c r="H108" s="8">
        <f>((($H$113+$H$118)+$H$123)+$H$128)</f>
        <v>0</v>
      </c>
      <c r="I108" s="8">
        <f>((($I$113+$I$118)+$I$123)+$I$128)</f>
        <v>0</v>
      </c>
      <c r="J108" s="8">
        <f>((($J$113+$J$118)+$J$123)+$J$128)</f>
        <v>0</v>
      </c>
      <c r="K108" s="8">
        <f>((($K$113+$K$118)+$K$123)+$K$128)</f>
        <v>0</v>
      </c>
      <c r="L108" s="18"/>
      <c r="M108" s="18"/>
      <c r="N108" s="18"/>
    </row>
    <row r="109" spans="1:14" ht="84.4" customHeight="1" x14ac:dyDescent="0.2">
      <c r="A109" s="1">
        <v>65306</v>
      </c>
      <c r="B109" s="19" t="s">
        <v>76</v>
      </c>
      <c r="C109" s="17" t="s">
        <v>77</v>
      </c>
      <c r="D109" s="17" t="s">
        <v>41</v>
      </c>
      <c r="E109" s="17" t="s">
        <v>8</v>
      </c>
      <c r="F109" s="17" t="s">
        <v>6</v>
      </c>
      <c r="G109" s="7" t="s">
        <v>30</v>
      </c>
      <c r="H109" s="8">
        <f>((($H$110+$H$111)+$H$112)+$H$113)</f>
        <v>0</v>
      </c>
      <c r="I109" s="8">
        <f>((($I$110+$I$111)+$I$112)+$I$113)</f>
        <v>0</v>
      </c>
      <c r="J109" s="8">
        <f>((($J$110+$J$111)+$J$112)+$J$113)</f>
        <v>0</v>
      </c>
      <c r="K109" s="8">
        <f>((($K$110+$K$111)+$K$112)+$K$113)</f>
        <v>0</v>
      </c>
      <c r="L109" s="18"/>
      <c r="M109" s="18"/>
      <c r="N109" s="18"/>
    </row>
    <row r="110" spans="1:14" ht="15.6" customHeight="1" x14ac:dyDescent="0.2">
      <c r="A110" s="2"/>
      <c r="B110" s="19"/>
      <c r="C110" s="17"/>
      <c r="D110" s="17"/>
      <c r="E110" s="17"/>
      <c r="F110" s="17"/>
      <c r="G110" s="9" t="s">
        <v>31</v>
      </c>
      <c r="H110" s="8"/>
      <c r="I110" s="10"/>
      <c r="J110" s="10"/>
      <c r="K110" s="10"/>
      <c r="L110" s="18"/>
      <c r="M110" s="18"/>
      <c r="N110" s="18"/>
    </row>
    <row r="111" spans="1:14" ht="15.6" customHeight="1" x14ac:dyDescent="0.2">
      <c r="A111" s="2"/>
      <c r="B111" s="19"/>
      <c r="C111" s="17"/>
      <c r="D111" s="17"/>
      <c r="E111" s="17"/>
      <c r="F111" s="17"/>
      <c r="G111" s="9" t="s">
        <v>32</v>
      </c>
      <c r="H111" s="8"/>
      <c r="I111" s="10"/>
      <c r="J111" s="10"/>
      <c r="K111" s="10"/>
      <c r="L111" s="18"/>
      <c r="M111" s="18"/>
      <c r="N111" s="18"/>
    </row>
    <row r="112" spans="1:14" ht="15.6" customHeight="1" x14ac:dyDescent="0.2">
      <c r="A112" s="2"/>
      <c r="B112" s="19" t="s">
        <v>37</v>
      </c>
      <c r="C112" s="17"/>
      <c r="D112" s="17"/>
      <c r="E112" s="17"/>
      <c r="F112" s="17"/>
      <c r="G112" s="9" t="s">
        <v>33</v>
      </c>
      <c r="H112" s="8"/>
      <c r="I112" s="10"/>
      <c r="J112" s="10"/>
      <c r="K112" s="10"/>
      <c r="L112" s="18"/>
      <c r="M112" s="18"/>
      <c r="N112" s="18"/>
    </row>
    <row r="113" spans="1:14" ht="15.6" customHeight="1" x14ac:dyDescent="0.2">
      <c r="A113" s="2"/>
      <c r="B113" s="19"/>
      <c r="C113" s="17"/>
      <c r="D113" s="17"/>
      <c r="E113" s="17"/>
      <c r="F113" s="17"/>
      <c r="G113" s="9" t="s">
        <v>34</v>
      </c>
      <c r="H113" s="8"/>
      <c r="I113" s="10"/>
      <c r="J113" s="10"/>
      <c r="K113" s="10"/>
      <c r="L113" s="18"/>
      <c r="M113" s="18"/>
      <c r="N113" s="18"/>
    </row>
    <row r="114" spans="1:14" ht="65.849999999999994" customHeight="1" x14ac:dyDescent="0.2">
      <c r="A114" s="1">
        <v>65307</v>
      </c>
      <c r="B114" s="19" t="s">
        <v>78</v>
      </c>
      <c r="C114" s="17" t="s">
        <v>79</v>
      </c>
      <c r="D114" s="17" t="s">
        <v>41</v>
      </c>
      <c r="E114" s="17" t="s">
        <v>8</v>
      </c>
      <c r="F114" s="17" t="s">
        <v>6</v>
      </c>
      <c r="G114" s="7" t="s">
        <v>30</v>
      </c>
      <c r="H114" s="8">
        <f>((($H$115+$H$116)+$H$117)+$H$118)</f>
        <v>0</v>
      </c>
      <c r="I114" s="8">
        <f>((($I$115+$I$116)+$I$117)+$I$118)</f>
        <v>0</v>
      </c>
      <c r="J114" s="8">
        <f>((($J$115+$J$116)+$J$117)+$J$118)</f>
        <v>0</v>
      </c>
      <c r="K114" s="8">
        <f>((($K$115+$K$116)+$K$117)+$K$118)</f>
        <v>0</v>
      </c>
      <c r="L114" s="18"/>
      <c r="M114" s="18"/>
      <c r="N114" s="18"/>
    </row>
    <row r="115" spans="1:14" ht="15.6" customHeight="1" x14ac:dyDescent="0.2">
      <c r="A115" s="2"/>
      <c r="B115" s="19"/>
      <c r="C115" s="17"/>
      <c r="D115" s="17"/>
      <c r="E115" s="17"/>
      <c r="F115" s="17"/>
      <c r="G115" s="9" t="s">
        <v>31</v>
      </c>
      <c r="H115" s="8"/>
      <c r="I115" s="10"/>
      <c r="J115" s="10"/>
      <c r="K115" s="10"/>
      <c r="L115" s="18"/>
      <c r="M115" s="18"/>
      <c r="N115" s="18"/>
    </row>
    <row r="116" spans="1:14" ht="15.6" customHeight="1" x14ac:dyDescent="0.2">
      <c r="A116" s="2"/>
      <c r="B116" s="19"/>
      <c r="C116" s="17"/>
      <c r="D116" s="17"/>
      <c r="E116" s="17"/>
      <c r="F116" s="17"/>
      <c r="G116" s="9" t="s">
        <v>32</v>
      </c>
      <c r="H116" s="8"/>
      <c r="I116" s="10"/>
      <c r="J116" s="10"/>
      <c r="K116" s="10"/>
      <c r="L116" s="18"/>
      <c r="M116" s="18"/>
      <c r="N116" s="18"/>
    </row>
    <row r="117" spans="1:14" ht="15.6" customHeight="1" x14ac:dyDescent="0.2">
      <c r="A117" s="2"/>
      <c r="B117" s="19" t="s">
        <v>39</v>
      </c>
      <c r="C117" s="17"/>
      <c r="D117" s="17"/>
      <c r="E117" s="17"/>
      <c r="F117" s="17"/>
      <c r="G117" s="9" t="s">
        <v>33</v>
      </c>
      <c r="H117" s="8"/>
      <c r="I117" s="10"/>
      <c r="J117" s="10"/>
      <c r="K117" s="10"/>
      <c r="L117" s="18"/>
      <c r="M117" s="18"/>
      <c r="N117" s="18"/>
    </row>
    <row r="118" spans="1:14" ht="15.6" customHeight="1" x14ac:dyDescent="0.2">
      <c r="A118" s="2"/>
      <c r="B118" s="19"/>
      <c r="C118" s="17"/>
      <c r="D118" s="17"/>
      <c r="E118" s="17"/>
      <c r="F118" s="17"/>
      <c r="G118" s="9" t="s">
        <v>34</v>
      </c>
      <c r="H118" s="8"/>
      <c r="I118" s="10"/>
      <c r="J118" s="10"/>
      <c r="K118" s="10"/>
      <c r="L118" s="18"/>
      <c r="M118" s="18"/>
      <c r="N118" s="18"/>
    </row>
    <row r="119" spans="1:14" ht="28.35" customHeight="1" x14ac:dyDescent="0.2">
      <c r="A119" s="1">
        <v>65308</v>
      </c>
      <c r="B119" s="19" t="s">
        <v>80</v>
      </c>
      <c r="C119" s="17" t="s">
        <v>81</v>
      </c>
      <c r="D119" s="17" t="s">
        <v>41</v>
      </c>
      <c r="E119" s="17" t="s">
        <v>8</v>
      </c>
      <c r="F119" s="17" t="s">
        <v>6</v>
      </c>
      <c r="G119" s="7" t="s">
        <v>30</v>
      </c>
      <c r="H119" s="8">
        <f>((($H$120+$H$121)+$H$122)+$H$123)</f>
        <v>0</v>
      </c>
      <c r="I119" s="8">
        <f>((($I$120+$I$121)+$I$122)+$I$123)</f>
        <v>0</v>
      </c>
      <c r="J119" s="8">
        <f>((($J$120+$J$121)+$J$122)+$J$123)</f>
        <v>0</v>
      </c>
      <c r="K119" s="8">
        <f>((($K$120+$K$121)+$K$122)+$K$123)</f>
        <v>0</v>
      </c>
      <c r="L119" s="18"/>
      <c r="M119" s="18"/>
      <c r="N119" s="18"/>
    </row>
    <row r="120" spans="1:14" ht="15.6" customHeight="1" x14ac:dyDescent="0.2">
      <c r="A120" s="2"/>
      <c r="B120" s="19"/>
      <c r="C120" s="17"/>
      <c r="D120" s="17"/>
      <c r="E120" s="17"/>
      <c r="F120" s="17"/>
      <c r="G120" s="9" t="s">
        <v>31</v>
      </c>
      <c r="H120" s="8"/>
      <c r="I120" s="10"/>
      <c r="J120" s="10"/>
      <c r="K120" s="10"/>
      <c r="L120" s="18"/>
      <c r="M120" s="18"/>
      <c r="N120" s="18"/>
    </row>
    <row r="121" spans="1:14" ht="15.6" customHeight="1" x14ac:dyDescent="0.2">
      <c r="A121" s="2"/>
      <c r="B121" s="19"/>
      <c r="C121" s="17"/>
      <c r="D121" s="17"/>
      <c r="E121" s="17"/>
      <c r="F121" s="17"/>
      <c r="G121" s="9" t="s">
        <v>32</v>
      </c>
      <c r="H121" s="8"/>
      <c r="I121" s="10"/>
      <c r="J121" s="10"/>
      <c r="K121" s="10"/>
      <c r="L121" s="18"/>
      <c r="M121" s="18"/>
      <c r="N121" s="18"/>
    </row>
    <row r="122" spans="1:14" ht="15.6" customHeight="1" x14ac:dyDescent="0.2">
      <c r="A122" s="2"/>
      <c r="B122" s="19" t="s">
        <v>42</v>
      </c>
      <c r="C122" s="17"/>
      <c r="D122" s="17"/>
      <c r="E122" s="17"/>
      <c r="F122" s="17"/>
      <c r="G122" s="9" t="s">
        <v>33</v>
      </c>
      <c r="H122" s="8"/>
      <c r="I122" s="10"/>
      <c r="J122" s="10"/>
      <c r="K122" s="10"/>
      <c r="L122" s="18"/>
      <c r="M122" s="18"/>
      <c r="N122" s="18"/>
    </row>
    <row r="123" spans="1:14" ht="15.6" customHeight="1" x14ac:dyDescent="0.2">
      <c r="A123" s="2"/>
      <c r="B123" s="19"/>
      <c r="C123" s="17"/>
      <c r="D123" s="17"/>
      <c r="E123" s="17"/>
      <c r="F123" s="17"/>
      <c r="G123" s="9" t="s">
        <v>34</v>
      </c>
      <c r="H123" s="8"/>
      <c r="I123" s="10"/>
      <c r="J123" s="10"/>
      <c r="K123" s="10"/>
      <c r="L123" s="18"/>
      <c r="M123" s="18"/>
      <c r="N123" s="18"/>
    </row>
    <row r="124" spans="1:14" ht="37.15" customHeight="1" x14ac:dyDescent="0.2">
      <c r="A124" s="1">
        <v>65309</v>
      </c>
      <c r="B124" s="19" t="s">
        <v>82</v>
      </c>
      <c r="C124" s="17" t="s">
        <v>83</v>
      </c>
      <c r="D124" s="17" t="s">
        <v>41</v>
      </c>
      <c r="E124" s="17" t="s">
        <v>8</v>
      </c>
      <c r="F124" s="17" t="s">
        <v>6</v>
      </c>
      <c r="G124" s="7" t="s">
        <v>30</v>
      </c>
      <c r="H124" s="8">
        <f>((($H$125+$H$126)+$H$127)+$H$128)</f>
        <v>0</v>
      </c>
      <c r="I124" s="8">
        <f>((($I$125+$I$126)+$I$127)+$I$128)</f>
        <v>0</v>
      </c>
      <c r="J124" s="8">
        <f>((($J$125+$J$126)+$J$127)+$J$128)</f>
        <v>0</v>
      </c>
      <c r="K124" s="8">
        <f>((($K$125+$K$126)+$K$127)+$K$128)</f>
        <v>0</v>
      </c>
      <c r="L124" s="18"/>
      <c r="M124" s="18"/>
      <c r="N124" s="18"/>
    </row>
    <row r="125" spans="1:14" ht="15.6" customHeight="1" x14ac:dyDescent="0.2">
      <c r="A125" s="2"/>
      <c r="B125" s="19"/>
      <c r="C125" s="17"/>
      <c r="D125" s="17"/>
      <c r="E125" s="17"/>
      <c r="F125" s="17"/>
      <c r="G125" s="9" t="s">
        <v>31</v>
      </c>
      <c r="H125" s="8"/>
      <c r="I125" s="10"/>
      <c r="J125" s="10"/>
      <c r="K125" s="10"/>
      <c r="L125" s="18"/>
      <c r="M125" s="18"/>
      <c r="N125" s="18"/>
    </row>
    <row r="126" spans="1:14" ht="15.6" customHeight="1" x14ac:dyDescent="0.2">
      <c r="A126" s="2"/>
      <c r="B126" s="19"/>
      <c r="C126" s="17"/>
      <c r="D126" s="17"/>
      <c r="E126" s="17"/>
      <c r="F126" s="17"/>
      <c r="G126" s="9" t="s">
        <v>32</v>
      </c>
      <c r="H126" s="8"/>
      <c r="I126" s="10"/>
      <c r="J126" s="10"/>
      <c r="K126" s="10"/>
      <c r="L126" s="18"/>
      <c r="M126" s="18"/>
      <c r="N126" s="18"/>
    </row>
    <row r="127" spans="1:14" ht="15.6" customHeight="1" x14ac:dyDescent="0.2">
      <c r="A127" s="2"/>
      <c r="B127" s="19" t="s">
        <v>45</v>
      </c>
      <c r="C127" s="17"/>
      <c r="D127" s="17"/>
      <c r="E127" s="17"/>
      <c r="F127" s="17"/>
      <c r="G127" s="9" t="s">
        <v>33</v>
      </c>
      <c r="H127" s="8"/>
      <c r="I127" s="10"/>
      <c r="J127" s="10"/>
      <c r="K127" s="10"/>
      <c r="L127" s="18"/>
      <c r="M127" s="18"/>
      <c r="N127" s="18"/>
    </row>
    <row r="128" spans="1:14" ht="15.6" customHeight="1" x14ac:dyDescent="0.2">
      <c r="A128" s="2"/>
      <c r="B128" s="19"/>
      <c r="C128" s="17"/>
      <c r="D128" s="17"/>
      <c r="E128" s="17"/>
      <c r="F128" s="17"/>
      <c r="G128" s="9" t="s">
        <v>34</v>
      </c>
      <c r="H128" s="8"/>
      <c r="I128" s="10"/>
      <c r="J128" s="10"/>
      <c r="K128" s="10"/>
      <c r="L128" s="18"/>
      <c r="M128" s="18"/>
      <c r="N128" s="18"/>
    </row>
    <row r="129" spans="1:14" ht="15.6" customHeight="1" x14ac:dyDescent="0.2">
      <c r="A129" s="1">
        <v>47348</v>
      </c>
      <c r="B129" s="19" t="s">
        <v>84</v>
      </c>
      <c r="C129" s="21" t="s">
        <v>85</v>
      </c>
      <c r="D129" s="21"/>
      <c r="E129" s="21"/>
      <c r="F129" s="21"/>
      <c r="G129" s="7" t="s">
        <v>30</v>
      </c>
      <c r="H129" s="8">
        <f>((($H$134+$H$139)+$H$144)+$H$149)</f>
        <v>0</v>
      </c>
      <c r="I129" s="8">
        <f>((($I$134+$I$139)+$I$144)+$I$149)</f>
        <v>0</v>
      </c>
      <c r="J129" s="8">
        <f>((($J$134+$J$139)+$J$144)+$J$149)</f>
        <v>0</v>
      </c>
      <c r="K129" s="8">
        <f>((($K$134+$K$139)+$K$144)+$K$149)</f>
        <v>0</v>
      </c>
      <c r="L129" s="20"/>
      <c r="M129" s="20"/>
      <c r="N129" s="20"/>
    </row>
    <row r="130" spans="1:14" ht="15.6" customHeight="1" x14ac:dyDescent="0.2">
      <c r="A130" s="2"/>
      <c r="B130" s="19"/>
      <c r="C130" s="21"/>
      <c r="D130" s="21"/>
      <c r="E130" s="21"/>
      <c r="F130" s="21"/>
      <c r="G130" s="9" t="s">
        <v>31</v>
      </c>
      <c r="H130" s="8">
        <f>((($H$135+$H$140)+$H$145)+$H$150)</f>
        <v>0</v>
      </c>
      <c r="I130" s="8">
        <f>((($I$135+$I$140)+$I$145)+$I$150)</f>
        <v>0</v>
      </c>
      <c r="J130" s="8">
        <f>((($J$135+$J$140)+$J$145)+$J$150)</f>
        <v>0</v>
      </c>
      <c r="K130" s="8">
        <f>((($K$135+$K$140)+$K$145)+$K$150)</f>
        <v>0</v>
      </c>
      <c r="L130" s="18"/>
      <c r="M130" s="18"/>
      <c r="N130" s="18"/>
    </row>
    <row r="131" spans="1:14" ht="15.6" customHeight="1" x14ac:dyDescent="0.2">
      <c r="A131" s="2"/>
      <c r="B131" s="19"/>
      <c r="C131" s="21"/>
      <c r="D131" s="21"/>
      <c r="E131" s="21"/>
      <c r="F131" s="21"/>
      <c r="G131" s="9" t="s">
        <v>32</v>
      </c>
      <c r="H131" s="8">
        <f>((($H$136+$H$141)+$H$146)+$H$151)</f>
        <v>0</v>
      </c>
      <c r="I131" s="8">
        <f>((($I$136+$I$141)+$I$146)+$I$151)</f>
        <v>0</v>
      </c>
      <c r="J131" s="8">
        <f>((($J$136+$J$141)+$J$146)+$J$151)</f>
        <v>0</v>
      </c>
      <c r="K131" s="8">
        <f>((($K$136+$K$141)+$K$146)+$K$151)</f>
        <v>0</v>
      </c>
      <c r="L131" s="18"/>
      <c r="M131" s="18"/>
      <c r="N131" s="18"/>
    </row>
    <row r="132" spans="1:14" ht="15.6" customHeight="1" x14ac:dyDescent="0.2">
      <c r="A132" s="2"/>
      <c r="B132" s="19"/>
      <c r="C132" s="21"/>
      <c r="D132" s="21"/>
      <c r="E132" s="21"/>
      <c r="F132" s="21"/>
      <c r="G132" s="9" t="s">
        <v>33</v>
      </c>
      <c r="H132" s="8">
        <f>((($H$137+$H$142)+$H$147)+$H$152)</f>
        <v>0</v>
      </c>
      <c r="I132" s="8">
        <f>((($I$137+$I$142)+$I$147)+$I$152)</f>
        <v>0</v>
      </c>
      <c r="J132" s="8">
        <f>((($J$137+$J$142)+$J$147)+$J$152)</f>
        <v>0</v>
      </c>
      <c r="K132" s="8">
        <f>((($K$137+$K$142)+$K$147)+$K$152)</f>
        <v>0</v>
      </c>
      <c r="L132" s="18"/>
      <c r="M132" s="18"/>
      <c r="N132" s="18"/>
    </row>
    <row r="133" spans="1:14" ht="15.6" customHeight="1" x14ac:dyDescent="0.2">
      <c r="A133" s="2"/>
      <c r="B133" s="19"/>
      <c r="C133" s="21"/>
      <c r="D133" s="21"/>
      <c r="E133" s="21"/>
      <c r="F133" s="21"/>
      <c r="G133" s="9" t="s">
        <v>34</v>
      </c>
      <c r="H133" s="8">
        <f>((($H$138+$H$143)+$H$148)+$H$153)</f>
        <v>0</v>
      </c>
      <c r="I133" s="8">
        <f>((($I$138+$I$143)+$I$148)+$I$153)</f>
        <v>0</v>
      </c>
      <c r="J133" s="8">
        <f>((($J$138+$J$143)+$J$148)+$J$153)</f>
        <v>0</v>
      </c>
      <c r="K133" s="8">
        <f>((($K$138+$K$143)+$K$148)+$K$153)</f>
        <v>0</v>
      </c>
      <c r="L133" s="18"/>
      <c r="M133" s="18"/>
      <c r="N133" s="18"/>
    </row>
    <row r="134" spans="1:14" ht="28.35" customHeight="1" x14ac:dyDescent="0.2">
      <c r="A134" s="1">
        <v>65310</v>
      </c>
      <c r="B134" s="19" t="s">
        <v>86</v>
      </c>
      <c r="C134" s="17" t="s">
        <v>87</v>
      </c>
      <c r="D134" s="17" t="s">
        <v>41</v>
      </c>
      <c r="E134" s="17" t="s">
        <v>8</v>
      </c>
      <c r="F134" s="17" t="s">
        <v>6</v>
      </c>
      <c r="G134" s="7" t="s">
        <v>30</v>
      </c>
      <c r="H134" s="8">
        <f>((($H$135+$H$136)+$H$137)+$H$138)</f>
        <v>0</v>
      </c>
      <c r="I134" s="8">
        <f>((($I$135+$I$136)+$I$137)+$I$138)</f>
        <v>0</v>
      </c>
      <c r="J134" s="8">
        <f>((($J$135+$J$136)+$J$137)+$J$138)</f>
        <v>0</v>
      </c>
      <c r="K134" s="8">
        <f>((($K$135+$K$136)+$K$137)+$K$138)</f>
        <v>0</v>
      </c>
      <c r="L134" s="18"/>
      <c r="M134" s="18"/>
      <c r="N134" s="18"/>
    </row>
    <row r="135" spans="1:14" ht="15.6" customHeight="1" x14ac:dyDescent="0.2">
      <c r="A135" s="2"/>
      <c r="B135" s="19"/>
      <c r="C135" s="17"/>
      <c r="D135" s="17"/>
      <c r="E135" s="17"/>
      <c r="F135" s="17"/>
      <c r="G135" s="9" t="s">
        <v>31</v>
      </c>
      <c r="H135" s="8"/>
      <c r="I135" s="10"/>
      <c r="J135" s="10"/>
      <c r="K135" s="10"/>
      <c r="L135" s="18"/>
      <c r="M135" s="18"/>
      <c r="N135" s="18"/>
    </row>
    <row r="136" spans="1:14" ht="15.6" customHeight="1" x14ac:dyDescent="0.2">
      <c r="A136" s="2"/>
      <c r="B136" s="19"/>
      <c r="C136" s="17"/>
      <c r="D136" s="17"/>
      <c r="E136" s="17"/>
      <c r="F136" s="17"/>
      <c r="G136" s="9" t="s">
        <v>32</v>
      </c>
      <c r="H136" s="8"/>
      <c r="I136" s="10"/>
      <c r="J136" s="10"/>
      <c r="K136" s="10"/>
      <c r="L136" s="18"/>
      <c r="M136" s="18"/>
      <c r="N136" s="18"/>
    </row>
    <row r="137" spans="1:14" ht="15.6" customHeight="1" x14ac:dyDescent="0.2">
      <c r="A137" s="2"/>
      <c r="B137" s="19"/>
      <c r="C137" s="17"/>
      <c r="D137" s="17"/>
      <c r="E137" s="17"/>
      <c r="F137" s="17"/>
      <c r="G137" s="9" t="s">
        <v>33</v>
      </c>
      <c r="H137" s="8"/>
      <c r="I137" s="10"/>
      <c r="J137" s="10"/>
      <c r="K137" s="10"/>
      <c r="L137" s="18"/>
      <c r="M137" s="18"/>
      <c r="N137" s="18"/>
    </row>
    <row r="138" spans="1:14" ht="15.6" customHeight="1" x14ac:dyDescent="0.2">
      <c r="A138" s="2"/>
      <c r="B138" s="19" t="s">
        <v>35</v>
      </c>
      <c r="C138" s="17"/>
      <c r="D138" s="17"/>
      <c r="E138" s="17"/>
      <c r="F138" s="17"/>
      <c r="G138" s="9" t="s">
        <v>34</v>
      </c>
      <c r="H138" s="8"/>
      <c r="I138" s="10"/>
      <c r="J138" s="10"/>
      <c r="K138" s="10"/>
      <c r="L138" s="18"/>
      <c r="M138" s="18"/>
      <c r="N138" s="18"/>
    </row>
    <row r="139" spans="1:14" ht="28.35" customHeight="1" x14ac:dyDescent="0.2">
      <c r="A139" s="1">
        <v>65311</v>
      </c>
      <c r="B139" s="19" t="s">
        <v>88</v>
      </c>
      <c r="C139" s="17" t="s">
        <v>89</v>
      </c>
      <c r="D139" s="17" t="s">
        <v>41</v>
      </c>
      <c r="E139" s="17" t="s">
        <v>8</v>
      </c>
      <c r="F139" s="17" t="s">
        <v>6</v>
      </c>
      <c r="G139" s="7" t="s">
        <v>30</v>
      </c>
      <c r="H139" s="8">
        <f>((($H$140+$H$141)+$H$142)+$H$143)</f>
        <v>0</v>
      </c>
      <c r="I139" s="8">
        <f>((($I$140+$I$141)+$I$142)+$I$143)</f>
        <v>0</v>
      </c>
      <c r="J139" s="8">
        <f>((($J$140+$J$141)+$J$142)+$J$143)</f>
        <v>0</v>
      </c>
      <c r="K139" s="8">
        <f>((($K$140+$K$141)+$K$142)+$K$143)</f>
        <v>0</v>
      </c>
      <c r="L139" s="18"/>
      <c r="M139" s="18"/>
      <c r="N139" s="18"/>
    </row>
    <row r="140" spans="1:14" ht="15.6" customHeight="1" x14ac:dyDescent="0.2">
      <c r="A140" s="2"/>
      <c r="B140" s="19"/>
      <c r="C140" s="17"/>
      <c r="D140" s="17"/>
      <c r="E140" s="17"/>
      <c r="F140" s="17"/>
      <c r="G140" s="9" t="s">
        <v>31</v>
      </c>
      <c r="H140" s="8"/>
      <c r="I140" s="10"/>
      <c r="J140" s="10"/>
      <c r="K140" s="10"/>
      <c r="L140" s="18"/>
      <c r="M140" s="18"/>
      <c r="N140" s="18"/>
    </row>
    <row r="141" spans="1:14" ht="15.6" customHeight="1" x14ac:dyDescent="0.2">
      <c r="A141" s="2"/>
      <c r="B141" s="19"/>
      <c r="C141" s="17"/>
      <c r="D141" s="17"/>
      <c r="E141" s="17"/>
      <c r="F141" s="17"/>
      <c r="G141" s="9" t="s">
        <v>32</v>
      </c>
      <c r="H141" s="8"/>
      <c r="I141" s="10"/>
      <c r="J141" s="10"/>
      <c r="K141" s="10"/>
      <c r="L141" s="18"/>
      <c r="M141" s="18"/>
      <c r="N141" s="18"/>
    </row>
    <row r="142" spans="1:14" ht="15.6" customHeight="1" x14ac:dyDescent="0.2">
      <c r="A142" s="2"/>
      <c r="B142" s="19"/>
      <c r="C142" s="17"/>
      <c r="D142" s="17"/>
      <c r="E142" s="17"/>
      <c r="F142" s="17"/>
      <c r="G142" s="9" t="s">
        <v>33</v>
      </c>
      <c r="H142" s="8"/>
      <c r="I142" s="10"/>
      <c r="J142" s="10"/>
      <c r="K142" s="10"/>
      <c r="L142" s="18"/>
      <c r="M142" s="18"/>
      <c r="N142" s="18"/>
    </row>
    <row r="143" spans="1:14" ht="15.6" customHeight="1" x14ac:dyDescent="0.2">
      <c r="A143" s="2"/>
      <c r="B143" s="19" t="s">
        <v>37</v>
      </c>
      <c r="C143" s="17"/>
      <c r="D143" s="17"/>
      <c r="E143" s="17"/>
      <c r="F143" s="17"/>
      <c r="G143" s="9" t="s">
        <v>34</v>
      </c>
      <c r="H143" s="8"/>
      <c r="I143" s="10"/>
      <c r="J143" s="10"/>
      <c r="K143" s="10"/>
      <c r="L143" s="18"/>
      <c r="M143" s="18"/>
      <c r="N143" s="18"/>
    </row>
    <row r="144" spans="1:14" ht="15.6" customHeight="1" x14ac:dyDescent="0.2">
      <c r="A144" s="1">
        <v>65312</v>
      </c>
      <c r="B144" s="19" t="s">
        <v>90</v>
      </c>
      <c r="C144" s="17" t="s">
        <v>91</v>
      </c>
      <c r="D144" s="17" t="s">
        <v>41</v>
      </c>
      <c r="E144" s="17" t="s">
        <v>8</v>
      </c>
      <c r="F144" s="17" t="s">
        <v>6</v>
      </c>
      <c r="G144" s="7" t="s">
        <v>30</v>
      </c>
      <c r="H144" s="8">
        <f>((($H$145+$H$146)+$H$147)+$H$148)</f>
        <v>0</v>
      </c>
      <c r="I144" s="8">
        <f>((($I$145+$I$146)+$I$147)+$I$148)</f>
        <v>0</v>
      </c>
      <c r="J144" s="8">
        <f>((($J$145+$J$146)+$J$147)+$J$148)</f>
        <v>0</v>
      </c>
      <c r="K144" s="8">
        <f>((($K$145+$K$146)+$K$147)+$K$148)</f>
        <v>0</v>
      </c>
      <c r="L144" s="18"/>
      <c r="M144" s="18"/>
      <c r="N144" s="18"/>
    </row>
    <row r="145" spans="1:14" ht="15.6" customHeight="1" x14ac:dyDescent="0.2">
      <c r="A145" s="2"/>
      <c r="B145" s="19"/>
      <c r="C145" s="17"/>
      <c r="D145" s="17"/>
      <c r="E145" s="17"/>
      <c r="F145" s="17"/>
      <c r="G145" s="9" t="s">
        <v>31</v>
      </c>
      <c r="H145" s="8"/>
      <c r="I145" s="10"/>
      <c r="J145" s="10"/>
      <c r="K145" s="10"/>
      <c r="L145" s="18"/>
      <c r="M145" s="18"/>
      <c r="N145" s="18"/>
    </row>
    <row r="146" spans="1:14" ht="15.6" customHeight="1" x14ac:dyDescent="0.2">
      <c r="A146" s="2"/>
      <c r="B146" s="19"/>
      <c r="C146" s="17"/>
      <c r="D146" s="17"/>
      <c r="E146" s="17"/>
      <c r="F146" s="17"/>
      <c r="G146" s="9" t="s">
        <v>32</v>
      </c>
      <c r="H146" s="8"/>
      <c r="I146" s="10"/>
      <c r="J146" s="10"/>
      <c r="K146" s="10"/>
      <c r="L146" s="18"/>
      <c r="M146" s="18"/>
      <c r="N146" s="18"/>
    </row>
    <row r="147" spans="1:14" ht="15.6" customHeight="1" x14ac:dyDescent="0.2">
      <c r="A147" s="2"/>
      <c r="B147" s="19"/>
      <c r="C147" s="17"/>
      <c r="D147" s="17"/>
      <c r="E147" s="17"/>
      <c r="F147" s="17"/>
      <c r="G147" s="9" t="s">
        <v>33</v>
      </c>
      <c r="H147" s="8"/>
      <c r="I147" s="10"/>
      <c r="J147" s="10"/>
      <c r="K147" s="10"/>
      <c r="L147" s="18"/>
      <c r="M147" s="18"/>
      <c r="N147" s="18"/>
    </row>
    <row r="148" spans="1:14" ht="15.6" customHeight="1" x14ac:dyDescent="0.2">
      <c r="A148" s="2"/>
      <c r="B148" s="19" t="s">
        <v>39</v>
      </c>
      <c r="C148" s="17"/>
      <c r="D148" s="17"/>
      <c r="E148" s="17"/>
      <c r="F148" s="17"/>
      <c r="G148" s="9" t="s">
        <v>34</v>
      </c>
      <c r="H148" s="8"/>
      <c r="I148" s="10"/>
      <c r="J148" s="10"/>
      <c r="K148" s="10"/>
      <c r="L148" s="18"/>
      <c r="M148" s="18"/>
      <c r="N148" s="18"/>
    </row>
    <row r="149" spans="1:14" ht="18.399999999999999" customHeight="1" x14ac:dyDescent="0.2">
      <c r="A149" s="1">
        <v>65313</v>
      </c>
      <c r="B149" s="19" t="s">
        <v>92</v>
      </c>
      <c r="C149" s="17" t="s">
        <v>93</v>
      </c>
      <c r="D149" s="17" t="s">
        <v>41</v>
      </c>
      <c r="E149" s="17" t="s">
        <v>8</v>
      </c>
      <c r="F149" s="17" t="s">
        <v>6</v>
      </c>
      <c r="G149" s="7" t="s">
        <v>30</v>
      </c>
      <c r="H149" s="8">
        <f>((($H$150+$H$151)+$H$152)+$H$153)</f>
        <v>0</v>
      </c>
      <c r="I149" s="8">
        <f>((($I$150+$I$151)+$I$152)+$I$153)</f>
        <v>0</v>
      </c>
      <c r="J149" s="8">
        <f>((($J$150+$J$151)+$J$152)+$J$153)</f>
        <v>0</v>
      </c>
      <c r="K149" s="8">
        <f>((($K$150+$K$151)+$K$152)+$K$153)</f>
        <v>0</v>
      </c>
      <c r="L149" s="18"/>
      <c r="M149" s="18"/>
      <c r="N149" s="18"/>
    </row>
    <row r="150" spans="1:14" ht="15.6" customHeight="1" x14ac:dyDescent="0.2">
      <c r="A150" s="2"/>
      <c r="B150" s="19"/>
      <c r="C150" s="17"/>
      <c r="D150" s="17"/>
      <c r="E150" s="17"/>
      <c r="F150" s="17"/>
      <c r="G150" s="9" t="s">
        <v>31</v>
      </c>
      <c r="H150" s="8"/>
      <c r="I150" s="10"/>
      <c r="J150" s="10"/>
      <c r="K150" s="10"/>
      <c r="L150" s="18"/>
      <c r="M150" s="18"/>
      <c r="N150" s="18"/>
    </row>
    <row r="151" spans="1:14" ht="15.6" customHeight="1" x14ac:dyDescent="0.2">
      <c r="A151" s="2"/>
      <c r="B151" s="19"/>
      <c r="C151" s="17"/>
      <c r="D151" s="17"/>
      <c r="E151" s="17"/>
      <c r="F151" s="17"/>
      <c r="G151" s="9" t="s">
        <v>32</v>
      </c>
      <c r="H151" s="8"/>
      <c r="I151" s="10"/>
      <c r="J151" s="10"/>
      <c r="K151" s="10"/>
      <c r="L151" s="18"/>
      <c r="M151" s="18"/>
      <c r="N151" s="18"/>
    </row>
    <row r="152" spans="1:14" ht="15.6" customHeight="1" x14ac:dyDescent="0.2">
      <c r="A152" s="2"/>
      <c r="B152" s="19"/>
      <c r="C152" s="17"/>
      <c r="D152" s="17"/>
      <c r="E152" s="17"/>
      <c r="F152" s="17"/>
      <c r="G152" s="9" t="s">
        <v>33</v>
      </c>
      <c r="H152" s="8"/>
      <c r="I152" s="10"/>
      <c r="J152" s="10"/>
      <c r="K152" s="10"/>
      <c r="L152" s="18"/>
      <c r="M152" s="18"/>
      <c r="N152" s="18"/>
    </row>
    <row r="153" spans="1:14" ht="15.6" customHeight="1" x14ac:dyDescent="0.2">
      <c r="A153" s="2"/>
      <c r="B153" s="19"/>
      <c r="C153" s="17"/>
      <c r="D153" s="17"/>
      <c r="E153" s="17"/>
      <c r="F153" s="17"/>
      <c r="G153" s="9" t="s">
        <v>34</v>
      </c>
      <c r="H153" s="8"/>
      <c r="I153" s="10"/>
      <c r="J153" s="10"/>
      <c r="K153" s="10"/>
      <c r="L153" s="18"/>
      <c r="M153" s="18"/>
      <c r="N153" s="18"/>
    </row>
    <row r="154" spans="1:14" ht="13.35" customHeight="1" x14ac:dyDescent="0.2">
      <c r="A154" s="2"/>
      <c r="B154" s="2"/>
      <c r="C154" s="16" t="s">
        <v>94</v>
      </c>
      <c r="D154" s="16"/>
      <c r="E154" s="16"/>
      <c r="F154" s="16"/>
      <c r="G154" s="2"/>
      <c r="H154" s="2"/>
      <c r="I154" s="2"/>
      <c r="J154" s="2"/>
      <c r="K154" s="2"/>
      <c r="L154" s="2"/>
      <c r="M154" s="2"/>
      <c r="N154" s="2"/>
    </row>
  </sheetData>
  <sheetProtection password="CEA8" sheet="1" objects="1" scenarios="1"/>
  <mergeCells count="223">
    <mergeCell ref="B1:N1"/>
    <mergeCell ref="B2:F2"/>
    <mergeCell ref="G2:N2"/>
    <mergeCell ref="B3:F3"/>
    <mergeCell ref="G3:N3"/>
    <mergeCell ref="B4:F4"/>
    <mergeCell ref="G4:N4"/>
    <mergeCell ref="B5:F5"/>
    <mergeCell ref="G5:N5"/>
    <mergeCell ref="B6:F6"/>
    <mergeCell ref="G6:N6"/>
    <mergeCell ref="B9:B13"/>
    <mergeCell ref="C9:F13"/>
    <mergeCell ref="L9:L13"/>
    <mergeCell ref="M9:M13"/>
    <mergeCell ref="N9:N13"/>
    <mergeCell ref="N14:N18"/>
    <mergeCell ref="B19:B23"/>
    <mergeCell ref="C19:F23"/>
    <mergeCell ref="L19:L23"/>
    <mergeCell ref="M19:M23"/>
    <mergeCell ref="N19:N23"/>
    <mergeCell ref="B14:B18"/>
    <mergeCell ref="C14:F18"/>
    <mergeCell ref="L14:L18"/>
    <mergeCell ref="M14:M18"/>
    <mergeCell ref="M24:M28"/>
    <mergeCell ref="N24:N28"/>
    <mergeCell ref="B29:B33"/>
    <mergeCell ref="C29:C33"/>
    <mergeCell ref="D29:D33"/>
    <mergeCell ref="E29:E33"/>
    <mergeCell ref="F29:F33"/>
    <mergeCell ref="L29:L33"/>
    <mergeCell ref="M29:M33"/>
    <mergeCell ref="N29:N33"/>
    <mergeCell ref="B24:B28"/>
    <mergeCell ref="C24:C28"/>
    <mergeCell ref="D24:D28"/>
    <mergeCell ref="E24:E28"/>
    <mergeCell ref="F24:F28"/>
    <mergeCell ref="L24:L28"/>
    <mergeCell ref="M34:M38"/>
    <mergeCell ref="N34:N38"/>
    <mergeCell ref="B39:B43"/>
    <mergeCell ref="C39:C43"/>
    <mergeCell ref="D39:D43"/>
    <mergeCell ref="E39:E43"/>
    <mergeCell ref="F39:F43"/>
    <mergeCell ref="L39:L43"/>
    <mergeCell ref="M39:M43"/>
    <mergeCell ref="N39:N43"/>
    <mergeCell ref="B34:B38"/>
    <mergeCell ref="C34:C38"/>
    <mergeCell ref="D34:D38"/>
    <mergeCell ref="E34:E38"/>
    <mergeCell ref="F34:F38"/>
    <mergeCell ref="L34:L38"/>
    <mergeCell ref="F49:F53"/>
    <mergeCell ref="L49:L53"/>
    <mergeCell ref="M49:M53"/>
    <mergeCell ref="M44:M48"/>
    <mergeCell ref="N44:N48"/>
    <mergeCell ref="N49:N53"/>
    <mergeCell ref="B49:B53"/>
    <mergeCell ref="C49:C53"/>
    <mergeCell ref="D49:D53"/>
    <mergeCell ref="E49:E53"/>
    <mergeCell ref="B44:B48"/>
    <mergeCell ref="C44:C48"/>
    <mergeCell ref="D44:D48"/>
    <mergeCell ref="E44:E48"/>
    <mergeCell ref="F44:F48"/>
    <mergeCell ref="L44:L48"/>
    <mergeCell ref="F64:F68"/>
    <mergeCell ref="L64:L68"/>
    <mergeCell ref="N54:N58"/>
    <mergeCell ref="B59:B63"/>
    <mergeCell ref="C59:C63"/>
    <mergeCell ref="D59:D63"/>
    <mergeCell ref="E59:E63"/>
    <mergeCell ref="F59:F63"/>
    <mergeCell ref="L59:L63"/>
    <mergeCell ref="M59:M63"/>
    <mergeCell ref="N59:N63"/>
    <mergeCell ref="B54:B58"/>
    <mergeCell ref="C54:F58"/>
    <mergeCell ref="L54:L58"/>
    <mergeCell ref="M54:M58"/>
    <mergeCell ref="B69:B73"/>
    <mergeCell ref="B79:B83"/>
    <mergeCell ref="C79:C83"/>
    <mergeCell ref="D79:D83"/>
    <mergeCell ref="E79:E83"/>
    <mergeCell ref="F79:F83"/>
    <mergeCell ref="M64:M68"/>
    <mergeCell ref="N69:N73"/>
    <mergeCell ref="B74:B78"/>
    <mergeCell ref="C74:C78"/>
    <mergeCell ref="D74:D78"/>
    <mergeCell ref="E74:E78"/>
    <mergeCell ref="F74:F78"/>
    <mergeCell ref="L74:L78"/>
    <mergeCell ref="M74:M78"/>
    <mergeCell ref="N74:N78"/>
    <mergeCell ref="N64:N68"/>
    <mergeCell ref="B64:B68"/>
    <mergeCell ref="C64:C68"/>
    <mergeCell ref="D64:D68"/>
    <mergeCell ref="E64:E68"/>
    <mergeCell ref="C69:F73"/>
    <mergeCell ref="L69:L73"/>
    <mergeCell ref="M69:M73"/>
    <mergeCell ref="L79:L83"/>
    <mergeCell ref="M79:M83"/>
    <mergeCell ref="N79:N83"/>
    <mergeCell ref="B84:B88"/>
    <mergeCell ref="C84:C88"/>
    <mergeCell ref="D84:D88"/>
    <mergeCell ref="E84:E88"/>
    <mergeCell ref="F84:F88"/>
    <mergeCell ref="L84:L88"/>
    <mergeCell ref="M84:M88"/>
    <mergeCell ref="N84:N88"/>
    <mergeCell ref="B89:B93"/>
    <mergeCell ref="C89:C93"/>
    <mergeCell ref="D89:D93"/>
    <mergeCell ref="E89:E93"/>
    <mergeCell ref="F89:F93"/>
    <mergeCell ref="L89:L93"/>
    <mergeCell ref="M89:M93"/>
    <mergeCell ref="N89:N93"/>
    <mergeCell ref="F99:F103"/>
    <mergeCell ref="L99:L103"/>
    <mergeCell ref="M99:M103"/>
    <mergeCell ref="M94:M98"/>
    <mergeCell ref="N94:N98"/>
    <mergeCell ref="N99:N103"/>
    <mergeCell ref="B99:B103"/>
    <mergeCell ref="C99:C103"/>
    <mergeCell ref="D99:D103"/>
    <mergeCell ref="E99:E103"/>
    <mergeCell ref="B94:B98"/>
    <mergeCell ref="C94:C98"/>
    <mergeCell ref="D94:D98"/>
    <mergeCell ref="E94:E98"/>
    <mergeCell ref="F94:F98"/>
    <mergeCell ref="L94:L98"/>
    <mergeCell ref="N104:N108"/>
    <mergeCell ref="B109:B113"/>
    <mergeCell ref="C109:C113"/>
    <mergeCell ref="D109:D113"/>
    <mergeCell ref="E109:E113"/>
    <mergeCell ref="F109:F113"/>
    <mergeCell ref="L109:L113"/>
    <mergeCell ref="M109:M113"/>
    <mergeCell ref="N109:N113"/>
    <mergeCell ref="B104:B108"/>
    <mergeCell ref="C104:F108"/>
    <mergeCell ref="L104:L108"/>
    <mergeCell ref="M104:M108"/>
    <mergeCell ref="F124:F128"/>
    <mergeCell ref="L124:L128"/>
    <mergeCell ref="M114:M118"/>
    <mergeCell ref="N114:N118"/>
    <mergeCell ref="B119:B123"/>
    <mergeCell ref="C119:C123"/>
    <mergeCell ref="D119:D123"/>
    <mergeCell ref="E119:E123"/>
    <mergeCell ref="F119:F123"/>
    <mergeCell ref="L119:L123"/>
    <mergeCell ref="M119:M123"/>
    <mergeCell ref="N119:N123"/>
    <mergeCell ref="B114:B118"/>
    <mergeCell ref="C114:C118"/>
    <mergeCell ref="D114:D118"/>
    <mergeCell ref="E114:E118"/>
    <mergeCell ref="F114:F118"/>
    <mergeCell ref="L114:L118"/>
    <mergeCell ref="B129:B133"/>
    <mergeCell ref="B139:B143"/>
    <mergeCell ref="C139:C143"/>
    <mergeCell ref="D139:D143"/>
    <mergeCell ref="E139:E143"/>
    <mergeCell ref="F139:F143"/>
    <mergeCell ref="M124:M128"/>
    <mergeCell ref="N129:N133"/>
    <mergeCell ref="B134:B138"/>
    <mergeCell ref="C134:C138"/>
    <mergeCell ref="D134:D138"/>
    <mergeCell ref="E134:E138"/>
    <mergeCell ref="F134:F138"/>
    <mergeCell ref="L134:L138"/>
    <mergeCell ref="M134:M138"/>
    <mergeCell ref="N134:N138"/>
    <mergeCell ref="N124:N128"/>
    <mergeCell ref="B124:B128"/>
    <mergeCell ref="C124:C128"/>
    <mergeCell ref="D124:D128"/>
    <mergeCell ref="E124:E128"/>
    <mergeCell ref="C129:F133"/>
    <mergeCell ref="L129:L133"/>
    <mergeCell ref="M129:M133"/>
    <mergeCell ref="L139:L143"/>
    <mergeCell ref="M139:M143"/>
    <mergeCell ref="N139:N143"/>
    <mergeCell ref="B144:B148"/>
    <mergeCell ref="C144:C148"/>
    <mergeCell ref="D144:D148"/>
    <mergeCell ref="E144:E148"/>
    <mergeCell ref="F144:F148"/>
    <mergeCell ref="L144:L148"/>
    <mergeCell ref="M144:M148"/>
    <mergeCell ref="C154:F154"/>
    <mergeCell ref="F149:F153"/>
    <mergeCell ref="L149:L153"/>
    <mergeCell ref="M149:M153"/>
    <mergeCell ref="N144:N148"/>
    <mergeCell ref="N149:N153"/>
    <mergeCell ref="B149:B153"/>
    <mergeCell ref="C149:C153"/>
    <mergeCell ref="D149:D153"/>
    <mergeCell ref="E149:E153"/>
  </mergeCells>
  <phoneticPr fontId="0" type="noConversion"/>
  <pageMargins left="0.19685039370078741" right="0.19685039370078741" top="0.19685039370078741" bottom="0.19685039370078741" header="0.5" footer="0.5"/>
  <pageSetup paperSize="9" scale="80" fitToHeight="100" orientation="landscape" horizontalDpi="204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showRowColHeaders="0" topLeftCell="A8" workbookViewId="0">
      <selection activeCell="F14" sqref="F14"/>
    </sheetView>
  </sheetViews>
  <sheetFormatPr defaultRowHeight="12.75" x14ac:dyDescent="0.2"/>
  <cols>
    <col min="1" max="1" width="1.140625" customWidth="1"/>
    <col min="2" max="2" width="8.85546875" customWidth="1"/>
    <col min="3" max="3" width="26.85546875" customWidth="1"/>
    <col min="4" max="6" width="14.140625" customWidth="1"/>
    <col min="7" max="7" width="43.85546875" customWidth="1"/>
  </cols>
  <sheetData>
    <row r="1" spans="1:7" ht="13.35" customHeight="1" x14ac:dyDescent="0.2">
      <c r="A1" s="2"/>
      <c r="B1" s="2"/>
      <c r="C1" s="2"/>
      <c r="D1" s="2"/>
      <c r="E1" s="2"/>
      <c r="F1" s="2"/>
      <c r="G1" s="2"/>
    </row>
    <row r="2" spans="1:7" ht="13.35" customHeight="1" x14ac:dyDescent="0.2">
      <c r="A2" s="2"/>
      <c r="B2" s="2"/>
      <c r="C2" s="2"/>
      <c r="D2" s="2"/>
      <c r="E2" s="2"/>
      <c r="F2" s="2"/>
      <c r="G2" s="2"/>
    </row>
    <row r="3" spans="1:7" ht="21.6" customHeight="1" x14ac:dyDescent="0.2">
      <c r="A3" s="2"/>
      <c r="B3" s="25" t="s">
        <v>95</v>
      </c>
      <c r="C3" s="25"/>
      <c r="D3" s="25"/>
      <c r="E3" s="25"/>
      <c r="F3" s="25"/>
      <c r="G3" s="25"/>
    </row>
    <row r="4" spans="1:7" ht="13.35" customHeight="1" x14ac:dyDescent="0.2">
      <c r="A4" s="2"/>
      <c r="B4" s="2"/>
      <c r="C4" s="2"/>
      <c r="D4" s="2"/>
      <c r="E4" s="2"/>
      <c r="F4" s="2"/>
      <c r="G4" s="2"/>
    </row>
    <row r="5" spans="1:7" ht="19.350000000000001" customHeight="1" x14ac:dyDescent="0.2">
      <c r="A5" s="2"/>
      <c r="B5" s="22" t="s">
        <v>1</v>
      </c>
      <c r="C5" s="22"/>
      <c r="D5" s="22"/>
      <c r="E5" s="23" t="s">
        <v>2</v>
      </c>
      <c r="F5" s="23"/>
      <c r="G5" s="23"/>
    </row>
    <row r="6" spans="1:7" ht="32.85" customHeight="1" x14ac:dyDescent="0.2">
      <c r="A6" s="2"/>
      <c r="B6" s="30" t="s">
        <v>3</v>
      </c>
      <c r="C6" s="30"/>
      <c r="D6" s="30"/>
      <c r="E6" s="23" t="s">
        <v>4</v>
      </c>
      <c r="F6" s="23"/>
      <c r="G6" s="23"/>
    </row>
    <row r="7" spans="1:7" ht="19.350000000000001" customHeight="1" x14ac:dyDescent="0.2">
      <c r="A7" s="2"/>
      <c r="B7" s="22" t="s">
        <v>5</v>
      </c>
      <c r="C7" s="22"/>
      <c r="D7" s="22"/>
      <c r="E7" s="23" t="s">
        <v>6</v>
      </c>
      <c r="F7" s="23"/>
      <c r="G7" s="23"/>
    </row>
    <row r="8" spans="1:7" ht="19.350000000000001" customHeight="1" x14ac:dyDescent="0.2">
      <c r="A8" s="2"/>
      <c r="B8" s="22" t="s">
        <v>7</v>
      </c>
      <c r="C8" s="22"/>
      <c r="D8" s="22"/>
      <c r="E8" s="28" t="s">
        <v>8</v>
      </c>
      <c r="F8" s="28"/>
      <c r="G8" s="28"/>
    </row>
    <row r="9" spans="1:7" ht="19.350000000000001" customHeight="1" x14ac:dyDescent="0.2">
      <c r="A9" s="2"/>
      <c r="B9" s="22" t="s">
        <v>9</v>
      </c>
      <c r="C9" s="22"/>
      <c r="D9" s="22"/>
      <c r="E9" s="28" t="s">
        <v>10</v>
      </c>
      <c r="F9" s="28"/>
      <c r="G9" s="28"/>
    </row>
    <row r="10" spans="1:7" ht="13.35" customHeight="1" x14ac:dyDescent="0.2">
      <c r="A10" s="2"/>
      <c r="B10" s="2"/>
      <c r="C10" s="2"/>
      <c r="D10" s="2"/>
      <c r="E10" s="2"/>
      <c r="F10" s="2"/>
      <c r="G10" s="2"/>
    </row>
    <row r="11" spans="1:7" ht="13.35" customHeight="1" x14ac:dyDescent="0.2">
      <c r="A11" s="2"/>
      <c r="B11" s="29" t="s">
        <v>11</v>
      </c>
      <c r="C11" s="29" t="s">
        <v>96</v>
      </c>
      <c r="D11" s="29" t="s">
        <v>97</v>
      </c>
      <c r="E11" s="29"/>
      <c r="F11" s="29"/>
      <c r="G11" s="29" t="s">
        <v>98</v>
      </c>
    </row>
    <row r="12" spans="1:7" ht="56.65" customHeight="1" x14ac:dyDescent="0.2">
      <c r="A12" s="2"/>
      <c r="B12" s="29"/>
      <c r="C12" s="29"/>
      <c r="D12" s="3" t="s">
        <v>99</v>
      </c>
      <c r="E12" s="3" t="s">
        <v>100</v>
      </c>
      <c r="F12" s="3" t="s">
        <v>101</v>
      </c>
      <c r="G12" s="29"/>
    </row>
    <row r="13" spans="1:7" hidden="1" x14ac:dyDescent="0.2">
      <c r="A13" s="2"/>
      <c r="B13" s="2"/>
      <c r="C13" s="2"/>
      <c r="D13" s="2" t="s">
        <v>102</v>
      </c>
      <c r="E13" s="2" t="s">
        <v>103</v>
      </c>
      <c r="F13" s="2" t="s">
        <v>104</v>
      </c>
      <c r="G13" s="2" t="s">
        <v>26</v>
      </c>
    </row>
    <row r="14" spans="1:7" ht="61.35" customHeight="1" x14ac:dyDescent="0.2">
      <c r="A14" s="1">
        <v>65291</v>
      </c>
      <c r="B14" s="11" t="s">
        <v>105</v>
      </c>
      <c r="C14" s="12" t="s">
        <v>106</v>
      </c>
      <c r="D14" s="13">
        <v>4000</v>
      </c>
      <c r="E14" s="14">
        <v>4251</v>
      </c>
      <c r="F14" s="13">
        <f t="shared" ref="F14:F19" si="0">E14/D14*100</f>
        <v>106.27500000000001</v>
      </c>
      <c r="G14" s="15"/>
    </row>
    <row r="15" spans="1:7" ht="73.349999999999994" customHeight="1" x14ac:dyDescent="0.2">
      <c r="A15" s="1">
        <v>65286</v>
      </c>
      <c r="B15" s="11" t="s">
        <v>107</v>
      </c>
      <c r="C15" s="12" t="s">
        <v>108</v>
      </c>
      <c r="D15" s="13">
        <v>100</v>
      </c>
      <c r="E15" s="14">
        <v>149</v>
      </c>
      <c r="F15" s="13">
        <f t="shared" si="0"/>
        <v>149</v>
      </c>
      <c r="G15" s="15"/>
    </row>
    <row r="16" spans="1:7" ht="61.35" customHeight="1" x14ac:dyDescent="0.2">
      <c r="A16" s="1">
        <v>65287</v>
      </c>
      <c r="B16" s="11" t="s">
        <v>109</v>
      </c>
      <c r="C16" s="12" t="s">
        <v>110</v>
      </c>
      <c r="D16" s="13">
        <v>2</v>
      </c>
      <c r="E16" s="14">
        <v>2.7</v>
      </c>
      <c r="F16" s="13">
        <f t="shared" si="0"/>
        <v>135</v>
      </c>
      <c r="G16" s="15"/>
    </row>
    <row r="17" spans="1:7" ht="73.349999999999994" customHeight="1" x14ac:dyDescent="0.2">
      <c r="A17" s="1">
        <v>65288</v>
      </c>
      <c r="B17" s="11" t="s">
        <v>111</v>
      </c>
      <c r="C17" s="12" t="s">
        <v>112</v>
      </c>
      <c r="D17" s="13">
        <v>0.3</v>
      </c>
      <c r="E17" s="14">
        <v>0.3</v>
      </c>
      <c r="F17" s="13">
        <f t="shared" si="0"/>
        <v>100</v>
      </c>
      <c r="G17" s="15"/>
    </row>
    <row r="18" spans="1:7" ht="61.35" customHeight="1" x14ac:dyDescent="0.2">
      <c r="A18" s="1">
        <v>65289</v>
      </c>
      <c r="B18" s="11" t="s">
        <v>113</v>
      </c>
      <c r="C18" s="12" t="s">
        <v>114</v>
      </c>
      <c r="D18" s="13">
        <v>3</v>
      </c>
      <c r="E18" s="14">
        <v>19.7</v>
      </c>
      <c r="F18" s="13">
        <f t="shared" si="0"/>
        <v>656.66666666666663</v>
      </c>
      <c r="G18" s="15"/>
    </row>
    <row r="19" spans="1:7" ht="107.1" customHeight="1" x14ac:dyDescent="0.2">
      <c r="A19" s="1">
        <v>65290</v>
      </c>
      <c r="B19" s="11" t="s">
        <v>115</v>
      </c>
      <c r="C19" s="12" t="s">
        <v>116</v>
      </c>
      <c r="D19" s="13">
        <v>30</v>
      </c>
      <c r="E19" s="14">
        <v>30</v>
      </c>
      <c r="F19" s="13">
        <f t="shared" si="0"/>
        <v>100</v>
      </c>
      <c r="G19" s="15"/>
    </row>
  </sheetData>
  <sheetProtection password="CEA8" sheet="1" objects="1" scenarios="1"/>
  <mergeCells count="15">
    <mergeCell ref="B7:D7"/>
    <mergeCell ref="E7:G7"/>
    <mergeCell ref="B3:G3"/>
    <mergeCell ref="B5:D5"/>
    <mergeCell ref="E5:G5"/>
    <mergeCell ref="B6:D6"/>
    <mergeCell ref="E6:G6"/>
    <mergeCell ref="B8:D8"/>
    <mergeCell ref="E8:G8"/>
    <mergeCell ref="B9:D9"/>
    <mergeCell ref="E9:G9"/>
    <mergeCell ref="B11:B12"/>
    <mergeCell ref="C11:C12"/>
    <mergeCell ref="D11:F11"/>
    <mergeCell ref="G11:G12"/>
  </mergeCells>
  <phoneticPr fontId="0" type="noConversion"/>
  <pageMargins left="1.1811023622047243" right="0.78740157480314965" top="0.78740157480314965" bottom="0.78740157480314965" header="0.5" footer="0.5"/>
  <pageSetup paperSize="9" orientation="landscape" horizontalDpi="2048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Мониторинг</vt:lpstr>
      <vt:lpstr>Индикаторы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2014-02-25T14:20:11Z</cp:lastPrinted>
  <dcterms:created xsi:type="dcterms:W3CDTF">2014-02-25T14:20:48Z</dcterms:created>
  <dcterms:modified xsi:type="dcterms:W3CDTF">2023-09-11T08:41:48Z</dcterms:modified>
</cp:coreProperties>
</file>